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10" windowHeight="6870" activeTab="0"/>
  </bookViews>
  <sheets>
    <sheet name="Распродажа" sheetId="1" r:id="rId1"/>
  </sheets>
  <definedNames/>
  <calcPr fullCalcOnLoad="1"/>
</workbook>
</file>

<file path=xl/sharedStrings.xml><?xml version="1.0" encoding="utf-8"?>
<sst xmlns="http://schemas.openxmlformats.org/spreadsheetml/2006/main" count="636" uniqueCount="622">
  <si>
    <t>ATI-CABLE4</t>
  </si>
  <si>
    <t xml:space="preserve">ATI-BMGMT </t>
  </si>
  <si>
    <t xml:space="preserve">ATI-BSTACK1 </t>
  </si>
  <si>
    <t>ATI-FH805U</t>
  </si>
  <si>
    <t>POE-150S-9V</t>
  </si>
  <si>
    <t>Наименование</t>
  </si>
  <si>
    <t>ГРАД-5707</t>
  </si>
  <si>
    <t>1220-0025</t>
  </si>
  <si>
    <t>GRAD-2486</t>
  </si>
  <si>
    <t>GM-C301SC.S10</t>
  </si>
  <si>
    <t>PNET4</t>
  </si>
  <si>
    <t>SZB-00-00-49/4</t>
  </si>
  <si>
    <t>7-346750-8</t>
  </si>
  <si>
    <t>ШО-SM-3.0-FC/UPC-FC/UPC-2</t>
  </si>
  <si>
    <t>2ПКО-Е-3,0-SC/ST-2</t>
  </si>
  <si>
    <t>ШКО-С-19-1U-SC-16</t>
  </si>
  <si>
    <t>ШКО-Н-МI ST(FC)</t>
  </si>
  <si>
    <t>AD-LC-SM</t>
  </si>
  <si>
    <t>FG-PAM-SAN-E1B, V4 б/у</t>
  </si>
  <si>
    <t>DSL-G604T б/у</t>
  </si>
  <si>
    <t>WMP54G-EU</t>
  </si>
  <si>
    <t>FT-702S15</t>
  </si>
  <si>
    <t>OMNI ADSL LAN EE б/у</t>
  </si>
  <si>
    <t>OMNI ADSL USB EE (Annex A)</t>
  </si>
  <si>
    <t>DE-856/E-SC</t>
  </si>
  <si>
    <t>DES-362FM</t>
  </si>
  <si>
    <t>DES-131FL</t>
  </si>
  <si>
    <t>УПИ-1-002F</t>
  </si>
  <si>
    <t>N+/N-/1</t>
  </si>
  <si>
    <t>N+/N-/15</t>
  </si>
  <si>
    <t>ANLI DX-10A, 3 м</t>
  </si>
  <si>
    <t>ANLI DX-10A, 3.5 м</t>
  </si>
  <si>
    <t>RADIOLAB-8DFB, 1 м</t>
  </si>
  <si>
    <t>RADIOLAB-8DFB, 4 м</t>
  </si>
  <si>
    <t>RADIOLAB-8DFB, 7 м</t>
  </si>
  <si>
    <t>SMAR- /  N+ /2</t>
  </si>
  <si>
    <t>SMAR-/N+/3</t>
  </si>
  <si>
    <t>SMA-R/TNC+/3</t>
  </si>
  <si>
    <t>BELDEN-H2000</t>
  </si>
  <si>
    <t>BELDEN-H2000, 16м.</t>
  </si>
  <si>
    <t>BELDEN-H2000, 50м.</t>
  </si>
  <si>
    <t>RP-TNC-N-male</t>
  </si>
  <si>
    <t>31-5677</t>
  </si>
  <si>
    <t>BNC(п)-SMA(м)(BNCP/SMAJ)</t>
  </si>
  <si>
    <t>N-212/8D</t>
  </si>
  <si>
    <t>N-C8P</t>
  </si>
  <si>
    <t>SMA-C58J</t>
  </si>
  <si>
    <t>SZ.378.OFO.V1</t>
  </si>
  <si>
    <t>5150-5350</t>
  </si>
  <si>
    <t>5828 1 001-01</t>
  </si>
  <si>
    <t>503901-1</t>
  </si>
  <si>
    <t>М-160А б/у</t>
  </si>
  <si>
    <t>FT-806B20 б/у</t>
  </si>
  <si>
    <t>RG-8/N+/5</t>
  </si>
  <si>
    <t>RG-8/N-/9</t>
  </si>
  <si>
    <t>RG-8/N-/1</t>
  </si>
  <si>
    <t>8D/N-Type/1</t>
  </si>
  <si>
    <t>СТВ-0,9-1,1</t>
  </si>
  <si>
    <t>MCDS2-10/100-1310-SC-20 б/у</t>
  </si>
  <si>
    <t>TAU/V.35</t>
  </si>
  <si>
    <t>MC-1600MR б/у</t>
  </si>
  <si>
    <t>DPC-MM5-ST/MTRJ-3</t>
  </si>
  <si>
    <t>GT-706B15</t>
  </si>
  <si>
    <t>Артикул</t>
  </si>
  <si>
    <t>FT-706B15 б/у</t>
  </si>
  <si>
    <t>FE-C107SC б/у</t>
  </si>
  <si>
    <t>358344-B21 б/у</t>
  </si>
  <si>
    <t>358348-B21 б/у</t>
  </si>
  <si>
    <t>332934-001 б/у</t>
  </si>
  <si>
    <t>P-660RT EE (Annex A) б/у</t>
  </si>
  <si>
    <t>CISCO827-4V б/у</t>
  </si>
  <si>
    <t>AR8364BLK</t>
  </si>
  <si>
    <t>AXX1U2URAIL</t>
  </si>
  <si>
    <t>TJC 8P8C-W</t>
  </si>
  <si>
    <t>BXS-18</t>
  </si>
  <si>
    <t>FBT-SFP-WDM-03km-1310nm-1.25G-SC</t>
  </si>
  <si>
    <t>FBT-SFP-WDM-03km-1550nm-1.25G-SC</t>
  </si>
  <si>
    <t>3CNJ105</t>
  </si>
  <si>
    <t>WZ-LZ11-40-00-000</t>
  </si>
  <si>
    <t>PS2208B б/у</t>
  </si>
  <si>
    <t>XEPSB103-100ISS б/у</t>
  </si>
  <si>
    <t>C13T08164A</t>
  </si>
  <si>
    <t>C13T08124A</t>
  </si>
  <si>
    <t>C13T08154A</t>
  </si>
  <si>
    <t>C13T08134A</t>
  </si>
  <si>
    <t>C13T08114A</t>
  </si>
  <si>
    <t>При заказах необходимо ссылаться на данное предложение!</t>
  </si>
  <si>
    <t>Кол-во</t>
  </si>
  <si>
    <t>Примечание</t>
  </si>
  <si>
    <t>Коммутаторы</t>
  </si>
  <si>
    <t>Коммутатор Compex Fast Ethernet Switch PS2208B 8*10/100TX</t>
  </si>
  <si>
    <t>в комплекте: коммутатор</t>
  </si>
  <si>
    <t>Модуль D-Link 2-port 100BaseFX (MT-RJ) Fibre Module for DES-3624 Series (Front Slot)</t>
  </si>
  <si>
    <t>Модуль D-Link с 1 портом 100Base-FX для одномодового оптического кабеля, разъем SC (до 15 км) для DES-1218R/1226R, DES-3226/3226S, DES-3326S</t>
  </si>
  <si>
    <t>Одноволоконные</t>
  </si>
  <si>
    <t>Одноволоконный SFP-модуль Fibertool (аналог SNR SNR-SFP-W35-3)</t>
  </si>
  <si>
    <t>Одноволоконный SFP-модуль Fibertool (аналог SNR SNR-SFP-W53-3)</t>
  </si>
  <si>
    <t>Двухволоконные</t>
  </si>
  <si>
    <t>Шасси</t>
  </si>
  <si>
    <t>полная комплектация</t>
  </si>
  <si>
    <t>Конвертер Planet 100TX - 100Base-FX (WDM) Bi-directional Fiber Converter - 1510nm - 15KM (SC, SM)  (шасси MC-700/1500)</t>
  </si>
  <si>
    <t>Медиаконвертер FTI 10/100TX - 100Base-FX (SC) Single Mode Bridge Fiber Converter - 15KM, LFPT</t>
  </si>
  <si>
    <t>новый, без упаковки</t>
  </si>
  <si>
    <t>Конвертер Planet 100TX - 100Base-FX (SC) Single Mode Fiber Converter - 15KM  (шасси MC-700/1500)</t>
  </si>
  <si>
    <t>Шасси Planet без б/п 19" 16-slot  Web/Smart Media Converter Chassis (AC Power) и без управления</t>
  </si>
  <si>
    <t>DSL-оборудование</t>
  </si>
  <si>
    <t>Модем ZyXEL ADSL2+ (Annex A) с портом Ethernet</t>
  </si>
  <si>
    <t>Модем ZyXEL ADSL Ethernet Router, (for PSTN line), 10/100 Base-T Interface</t>
  </si>
  <si>
    <t>Модем  ZyXEL ADSL USB Modem, (for PSTN line)</t>
  </si>
  <si>
    <t>Модем Натекс FlexDSL, stand alone, 1*SHDSL, NTU, M/S, (REMO), 1*E1 120 Ом, (PRA) , ЛП/ДП в комплекте с б/п</t>
  </si>
  <si>
    <t>Модем Zelax синх./асинх., 2 провода, 160 кбит/с Б/У</t>
  </si>
  <si>
    <t>Кабель RS-232, DTE, DB-25F, розетка, 2 м</t>
  </si>
  <si>
    <t>Прочее</t>
  </si>
  <si>
    <t>Расширитель сети Netgear 85Mbps Space-saving Powerline Network Extender kit</t>
  </si>
  <si>
    <t>Конвертер D-Link Ethernet 10BaseFL (SC) Fibre to 10BaseT (UTP) Media Converter</t>
  </si>
  <si>
    <t>Модуль управления AlliedTelesyn для концентратора SNMP-Module for AT-FH812u/824u</t>
  </si>
  <si>
    <t>Модуль управления AlliedTelesyn для коммутатора Management Module, 1* per Switch or Stack</t>
  </si>
  <si>
    <t>Стек-модуль AlliedTelesyn для коммутатора Stacking Module incl. Stack Cable for 1*AT-8324SX</t>
  </si>
  <si>
    <t>Кабель AlliedTelesyn для стек-модуля Stack Cable for AT-8300 Serie</t>
  </si>
  <si>
    <t>Механический адаптер V.35 Cable DCE, FeMale</t>
  </si>
  <si>
    <t>Кабель Кроникс Tau,Tau-PCI,Sigma-2x,Delta2</t>
  </si>
  <si>
    <t>Сплиттеры</t>
  </si>
  <si>
    <t>Сплиттер Planet 9V IEEE802.3af PoE Spliter</t>
  </si>
  <si>
    <t>Cisco</t>
  </si>
  <si>
    <t>IP-телефония</t>
  </si>
  <si>
    <t>Комплект встроенной голосовой почты/автоответчика CF для IP406V2,IP 500</t>
  </si>
  <si>
    <t>Кабель питания IP Office Cable - IP400 Power Lead European CEE7/16</t>
  </si>
  <si>
    <t>Беспроводные сети</t>
  </si>
  <si>
    <t>Точки доступа</t>
  </si>
  <si>
    <t>Сетевые адаптеры</t>
  </si>
  <si>
    <t>Сетевой адаптер Linksys WMP54G-EU</t>
  </si>
  <si>
    <t>Маршрутизатор D-Link 802.11g Wireless ADSL Annex A Router with 4-port 10/100M Ethernet Switch</t>
  </si>
  <si>
    <t>Антенны</t>
  </si>
  <si>
    <t>Всенаправленная антенна 5,7-5,9 ГГц  (7 дБ, 360°х23°), вертикальная поляризация</t>
  </si>
  <si>
    <t>Секторная антенна щелевая, коллинеарная с отражателем, 11 dBi, 180°x20°</t>
  </si>
  <si>
    <t>Антенна СТВ-0,9-1,1 0,8 St АУМ с облучателем 5.7-5.9 ГГц</t>
  </si>
  <si>
    <t>Облучатель 5150-5350</t>
  </si>
  <si>
    <t>Грозозащита</t>
  </si>
  <si>
    <t>Грозоразрядник Surge Supressor @ 5.8GHz</t>
  </si>
  <si>
    <t>Кабель</t>
  </si>
  <si>
    <t>Кабель 1 м RG-8 N-type Male - N-type Female</t>
  </si>
  <si>
    <t>Кабель 15м RG-8 N-type Male - N-type Female, 8d</t>
  </si>
  <si>
    <t>Кабель ANLI DX-10A, 3 м</t>
  </si>
  <si>
    <t>Кабель ANLI DX-10A, 3.5 м</t>
  </si>
  <si>
    <t>Кабель СВЧ, 1 метр, тип RG-8, потери 0.27 дБ/м на 2.4ГГц</t>
  </si>
  <si>
    <t>Кабель СВЧ, 4 метра, тип RG-8, потери 0.27 дБ/м на 2.4ГГц</t>
  </si>
  <si>
    <t>Кабель СВЧ, 7 метров, тип RG-8, потери 0.27 дБ/м на 2.4ГГц</t>
  </si>
  <si>
    <t>Кабель Wi-Fi с разъёмом SMA-RP (Потери @2,4 ГГц) &lt;1,6dB "RadioLab"</t>
  </si>
  <si>
    <t>Кабель 3м SMA-R (f) - N-type (m), 3d  Low Loss</t>
  </si>
  <si>
    <t>Кабель 3м SMA-R (f) - TNC (m), 3d Low Loss</t>
  </si>
  <si>
    <t>Кабель 5м RG-8 N-type Male - N-Type Male</t>
  </si>
  <si>
    <t>Кабель 9м RG-8 N-type Female - N-type Female</t>
  </si>
  <si>
    <t>Кабель Belden 1м RG-8 N-type Female - N-type Female</t>
  </si>
  <si>
    <t>СВЧ-кабель, вспененный полиэтилен (RG-8, 0.23 дБ/м@2.4 ГГц)</t>
  </si>
  <si>
    <t>Разъемы, переходники,пигтейлы</t>
  </si>
  <si>
    <t>Кабельный переход AIRONET RP-TNC female - N-type male</t>
  </si>
  <si>
    <t>Коннектор RP-TNC for RG-58 cable, Female, crimp, Amphenol (Aironet)</t>
  </si>
  <si>
    <t>Переходник BNC(п)-SMA(м)(BNCP/SMAJ).</t>
  </si>
  <si>
    <t>Разъем N-212/8D</t>
  </si>
  <si>
    <t>Разъём N-type male на RG-8 (обжимной)</t>
  </si>
  <si>
    <t>SMA коннектор под RG-58 обжимной, female</t>
  </si>
  <si>
    <t>Пигтейл 1 м, N-Type, 8d</t>
  </si>
  <si>
    <t>APC</t>
  </si>
  <si>
    <t>Защита ProtectNet 100BT/10BT/Token Ring 4 outlet module</t>
  </si>
  <si>
    <t>NetShelter VX Side Panel 42U Black</t>
  </si>
  <si>
    <t>Шкафы и аксессуары</t>
  </si>
  <si>
    <t>Патч-корды</t>
  </si>
  <si>
    <t>Патч-корд Patch Cable UTP Cat 5, 5.0m</t>
  </si>
  <si>
    <t>Органайзеры</t>
  </si>
  <si>
    <t>Размыкаемый блок HVt71 на 100 пар вертик., с гнёздами для установки магазинов защиты, глубина 116мм</t>
  </si>
  <si>
    <t>AEMSA консоль быстрой фиксации</t>
  </si>
  <si>
    <t>AEMSA SR 200 Консоль для быстрой фиксации</t>
  </si>
  <si>
    <t>Оптика, оптические компоненты</t>
  </si>
  <si>
    <t>Оптические патч-корды</t>
  </si>
  <si>
    <t>SC-MTRJ Оптический шнур Duplex 9/125, 1м</t>
  </si>
  <si>
    <t>FC-ST Оптический шнур Duplex 9/125, 2 метра</t>
  </si>
  <si>
    <t>Шнур оптический dpc SC-ST sm 2м</t>
  </si>
  <si>
    <t>FC-FC Оптический шнур Simplex 9/125, 2 метра</t>
  </si>
  <si>
    <t>FC-ST Оптический шнур Simplex 9/125, 2 метра</t>
  </si>
  <si>
    <t>SC-ST Оптический шнур Simplex  9/125, 2 метра</t>
  </si>
  <si>
    <t>Шнур оптический   dpc MTRJ-ST  mm 3м</t>
  </si>
  <si>
    <t>MTRJ-ST Оптический шнур Duplex 9/125, 3метра</t>
  </si>
  <si>
    <t>Пигтейлы</t>
  </si>
  <si>
    <t>Шнур оптический pt ST 50/125 mm 1м</t>
  </si>
  <si>
    <t>Бокс оптический 19'' на 16 SC со сплайс пластиной</t>
  </si>
  <si>
    <t>Бокс оптический настенный на 8 ST(FC)  со сплайс пластиной mini.</t>
  </si>
  <si>
    <t>Оптические розетки</t>
  </si>
  <si>
    <t>Розетка оптическая LC sm</t>
  </si>
  <si>
    <t>Соединитель CORELINK - Multimode ( 12 штук)</t>
  </si>
  <si>
    <t>Процессор Intel Xeon 3.0 GHz-1MB Processor Option Kit</t>
  </si>
  <si>
    <t>Память HP 1 GB Advanced ECC PC2700 DDR SDRAM DIMM Kit (1 x 1024 MB)</t>
  </si>
  <si>
    <t>Жесткий диск HP 72GB 10K U320 SCSI non HotPlugHDD</t>
  </si>
  <si>
    <t>Розетка RJ-45  3 кат.(белый)</t>
  </si>
  <si>
    <t>Розетка внешняя 1xRJ-45 STP, Категория 5, разъем Krone</t>
  </si>
  <si>
    <t>(LZ-114) Блок розеток 19", 7 IEC 320 C13, индикатор</t>
  </si>
  <si>
    <t>Картридж струйный Epson C13T08164A light magenta R270/290/RX590 (пов. емкости)</t>
  </si>
  <si>
    <t>Картридж струйный Epson C13T08124A cyan R270/290/RX590 (пов. емкости)</t>
  </si>
  <si>
    <t>Картридж струйный Epson C13T08154A light cyan R270/290/RX590 (пов. емкости)</t>
  </si>
  <si>
    <t>Картридж струйный Epson C13T08134A magenta R270/290/RX590 (пов. емкости)</t>
  </si>
  <si>
    <t>Картридж струйный Epson C13T08114A black R270/290/RX590 (пов. емкости)</t>
  </si>
  <si>
    <t>CISCO1601 б/у</t>
  </si>
  <si>
    <t>CTS-PHD-CAM-USB=</t>
  </si>
  <si>
    <t>Камера Cisco PrecisionHD USB</t>
  </si>
  <si>
    <t>SCSI-II MC 50 (м)</t>
  </si>
  <si>
    <t>MBD-X9DRW-IF-O</t>
  </si>
  <si>
    <t>Prestige 841C EE б/у</t>
  </si>
  <si>
    <t>FST-806B20NOAC</t>
  </si>
  <si>
    <t>Конвертер Planet  10/100Base-TX to 100Base-FX WDM Smart Media Converter - Tx: 1550) - 20KM (без БПи корпуса)</t>
  </si>
  <si>
    <t>QBM-PR1D-2U</t>
  </si>
  <si>
    <t>Qtech 2 U шасси, 1 слот -48В DC</t>
  </si>
  <si>
    <t>Omni 56K MINI б/у</t>
  </si>
  <si>
    <t>XEPS103-100ISS</t>
  </si>
  <si>
    <t>Расширитель сети Netgear 85Mbit Powerline Eth Ad (220V, Homeplug Standard)</t>
  </si>
  <si>
    <t>Шлюз Planet VIP-156PE</t>
  </si>
  <si>
    <t>GL-30TSC</t>
  </si>
  <si>
    <t>КНО-3-350</t>
  </si>
  <si>
    <t>LRK 22U GD</t>
  </si>
  <si>
    <t>Полка стационарная (глубина 525мм)</t>
  </si>
  <si>
    <t>SHT19-7IEC-2.5EU</t>
  </si>
  <si>
    <t>FLM 6x12</t>
  </si>
  <si>
    <t>Винт с круглой головкой в комплекте с гайкой</t>
  </si>
  <si>
    <t>FLM 10x25 F</t>
  </si>
  <si>
    <t>Винты с круглой головкой в комплекте с гайкой</t>
  </si>
  <si>
    <t>NAE7550</t>
  </si>
  <si>
    <t>10076 ABR</t>
  </si>
  <si>
    <t>NCI1050</t>
  </si>
  <si>
    <t>76002B</t>
  </si>
  <si>
    <t>Выключатель, белый, 2 модуля</t>
  </si>
  <si>
    <t>Забивной анкер LA 10, L=40мм</t>
  </si>
  <si>
    <t>NCT1010</t>
  </si>
  <si>
    <t>Оптические кроссы</t>
  </si>
  <si>
    <t>NTSS-WFOB-8п-ST-9-SPGC</t>
  </si>
  <si>
    <t xml:space="preserve">Кросс настенный (пластик), предсобранный , 8 портов ST, 9/125 mm, (розетки, сплайс, КДЗС, пигтейлы) </t>
  </si>
  <si>
    <t>DPA24ST(NS)</t>
  </si>
  <si>
    <t>Лицевая панель  на 24 ST без сплайс кассетой</t>
  </si>
  <si>
    <t>KPН-8-ST(FC)-МК</t>
  </si>
  <si>
    <t>Мини, стальной, 148х22х190 ССА-059</t>
  </si>
  <si>
    <t>503901-1/1</t>
  </si>
  <si>
    <t>Соединитель CORELINK - Multimode (1 шт.)</t>
  </si>
  <si>
    <t>559066-1</t>
  </si>
  <si>
    <t>Соединитель Holder for 6 CORELINK</t>
  </si>
  <si>
    <t>1278414-1</t>
  </si>
  <si>
    <t>Разъем MT-RJ Jack Kit, 50/125µ with Key and Dust Cover, almond</t>
  </si>
  <si>
    <t>NYM 3x2.5</t>
  </si>
  <si>
    <t xml:space="preserve">NYM 3x2.5 Кабель силовой </t>
  </si>
  <si>
    <t>КВСМ 2х2х0,4</t>
  </si>
  <si>
    <t>569477-1</t>
  </si>
  <si>
    <t>XC Patch Plug Kit, 1 pair</t>
  </si>
  <si>
    <t>RG-59/100</t>
  </si>
  <si>
    <t>Коаксиальный кабель RG-59 (SAT 50 N) 75 Ом 100м</t>
  </si>
  <si>
    <t>569590-1</t>
  </si>
  <si>
    <t>Переходник SCSI внутр.-SCSI-II MC 50 (м) с панелькой</t>
  </si>
  <si>
    <t>Материнская (системная) плата Supermicro MBD-X9DRW-IF-O RTL</t>
  </si>
  <si>
    <t>CTI-ATP-VCS-SPAKK9=</t>
  </si>
  <si>
    <t>Видео коммуникационный сервер ATP Demo-VCS Starter Pack Exp,50 regs,5 trav,Movi, без камер 5 PHD USB</t>
  </si>
  <si>
    <t>Модуль GigaLink, SFP, WDM,1000, одно волокно, SM, 20 км, TX1310/RX1550, T, (SC) (аналог SNR SNR-SFP-W35-20, Fibertool FBT-SFP-WDM-20km-1310nm-1.25G-SC)</t>
  </si>
  <si>
    <t>Коммутатор 3Сom IntelliJack unmanaged 4port</t>
  </si>
  <si>
    <t>DES-2108 б/у</t>
  </si>
  <si>
    <t>Коммутатор D-Link 8-Port 10/100MBPS Managed Switch</t>
  </si>
  <si>
    <t>VDSL-модем (сервер) ZyXEL с интерфейсом 10/100Base-T Ethernet (Bridge)</t>
  </si>
  <si>
    <t>Компактный модем ZyXEL с функцией факса</t>
  </si>
  <si>
    <t>Блок питания AVAYA B100 SERIES AC 100-240V/14 DC POWER ADAPTER (шнур 25см)</t>
  </si>
  <si>
    <t>1951-9-0-3</t>
  </si>
  <si>
    <t>M44 SBR60</t>
  </si>
  <si>
    <t>Крепеж, монтажные материалы и маркировка</t>
  </si>
  <si>
    <t>TM-3S25C</t>
  </si>
  <si>
    <t>Площадка под винт Hyperline TM-3S25C 21.9x15.9мм (д. 6.4мм) для стяжки (100шт)</t>
  </si>
  <si>
    <t>SNR-ATT-MF-LC-15dB</t>
  </si>
  <si>
    <t>Оптический аттенюатор Male-Female (вилка-розетка) для волокна SM, разъемы LC, вносимое затухание 15d</t>
  </si>
  <si>
    <t>OC-1x2-SM-50/50-35-1m-3.0-SC/SC</t>
  </si>
  <si>
    <t>Ответвитель оптический 1х2, одномод., 50/50, 1310/1550 nm, 1 m, 3 mm, SC/SC</t>
  </si>
  <si>
    <t xml:space="preserve"> Электротехнические изделия</t>
  </si>
  <si>
    <t>FB-5</t>
  </si>
  <si>
    <t>Разъем под сверхплоск. кабель 5конт</t>
  </si>
  <si>
    <t>LA03</t>
  </si>
  <si>
    <t>Светодиод d 8 мм, красный, J=7.0 mcd</t>
  </si>
  <si>
    <t>7015 1 009-20</t>
  </si>
  <si>
    <t>Скоба 2/8x3 для приема и крепежа кабеля, универсальная, 1 шт.</t>
  </si>
  <si>
    <t>DWA-525</t>
  </si>
  <si>
    <t>Беспроводной PCI-адаптер D-Link Desktop Wireless N 150 PCI ADAPTER draft 802.11n</t>
  </si>
  <si>
    <t>Конвертор Rubytech 10/100 Base-TX  to 100Base Fiber Converter, SC, 20 km</t>
  </si>
  <si>
    <t>Оптический конвертер Rubytech 1000Base-T в 1000Base-LX, SC, sm, 10 km (аналог SNR SNR-1000LX)</t>
  </si>
  <si>
    <t>Конвертер Planet WDM гигабитный одноволоконный 1000TX-1000LX, 20 km</t>
  </si>
  <si>
    <t>Конвертер Planet 10/100TX - 100Base-FX (WDM) Bi-directional Fiber Converter - 1510nm - 20KM, LFPT  (шасси MC-700/1500) (аналог SNR SNR-CVT-100B)</t>
  </si>
  <si>
    <t>020-029</t>
  </si>
  <si>
    <t>ASIA PCI 2S</t>
  </si>
  <si>
    <t>432238-B21</t>
  </si>
  <si>
    <t>HP</t>
  </si>
  <si>
    <t>IBM</t>
  </si>
  <si>
    <t>Supermicro</t>
  </si>
  <si>
    <t>AOC-PG-I2+</t>
  </si>
  <si>
    <t>AOC-UG-I4</t>
  </si>
  <si>
    <t>FSD-808P</t>
  </si>
  <si>
    <t>Коммутатор Planet 8-port 10/100BaseTX  8*PoE инжектора (125 Вт)</t>
  </si>
  <si>
    <t>FO-ZIP-IN-50-2-FRPVC</t>
  </si>
  <si>
    <t>Кабель волоконно-оптический 50/125 (OM2) многомодовый, 2 волокна, zip-cord, для внутренней прокладки</t>
  </si>
  <si>
    <t>YKM40-03-54</t>
  </si>
  <si>
    <t>Щит монтажный IEK ЩМП 650х500х220 IP54 У2 металлический ЩМП-3-0</t>
  </si>
  <si>
    <t>M44 RLD80</t>
  </si>
  <si>
    <t>СППУ-200</t>
  </si>
  <si>
    <t>С-подвес Ostec потолочный усиленный Ostec 200мм</t>
  </si>
  <si>
    <t>773-328</t>
  </si>
  <si>
    <t>8-проводниковая клемма для распредкоробок</t>
  </si>
  <si>
    <t>PC-SM-FC-FC-10</t>
  </si>
  <si>
    <t>FC-FC Оптический шнур Simplex 9/125, 10метров</t>
  </si>
  <si>
    <t>FC-FC Оптический шнур Simplex, 62,5/125, 3 метра</t>
  </si>
  <si>
    <t>Угол Экопласт ME внешний 16/25</t>
  </si>
  <si>
    <t>Заглушка Экопласт MF16/25</t>
  </si>
  <si>
    <t>Угол Экопласт MI внутренний 16/25</t>
  </si>
  <si>
    <t>Угол Экопласт MT Т-образный 16/25</t>
  </si>
  <si>
    <t>Короба, лотки, трубы</t>
  </si>
  <si>
    <t>Муфта труба-труба DKC MS32 диаметр 32 мм, IP 67, ПВХ, цвет серый RAL 7035</t>
  </si>
  <si>
    <t>НЛО 500х50</t>
  </si>
  <si>
    <t>Цена за 1 метр</t>
  </si>
  <si>
    <t>Лестничный лоток OSTEC замковый 500х50х3000 (1 шт-3 метра)</t>
  </si>
  <si>
    <t>SC-SC Оптический шнур Simplex, 50/125, 3 метра</t>
  </si>
  <si>
    <t>ST-ST Оптический шнур Simplex  9/125, 3 метра</t>
  </si>
  <si>
    <t>10066 ABR</t>
  </si>
  <si>
    <t>NAI7550</t>
  </si>
  <si>
    <t>Внутренний угол MK Electric Premier 75x50</t>
  </si>
  <si>
    <t>10072 ABR</t>
  </si>
  <si>
    <t>NCI7550</t>
  </si>
  <si>
    <t>Внутренняя соединительная скоба 75x50 MK Electric Premier</t>
  </si>
  <si>
    <t>Внутренняя соединительная скоба MK Electric Premier 100x50</t>
  </si>
  <si>
    <t>NBP75</t>
  </si>
  <si>
    <t>Держатель кабеля MK Electric Premier для короба 75x50</t>
  </si>
  <si>
    <t>10075 ABR</t>
  </si>
  <si>
    <t>YEP4</t>
  </si>
  <si>
    <t>Заглушка торцевая MK Electric Ega Mini  40х25</t>
  </si>
  <si>
    <t>10045ABR</t>
  </si>
  <si>
    <t>Индикатор одиночный Mosaic 1м. 230В</t>
  </si>
  <si>
    <t>10160 CBR</t>
  </si>
  <si>
    <t>10170 CBR</t>
  </si>
  <si>
    <t>6206158-0</t>
  </si>
  <si>
    <t>Коммутационный шнур оптический SM 9/125, ST/UPC-SC/UPC, duplex, LSZH, 10 м</t>
  </si>
  <si>
    <t>K182</t>
  </si>
  <si>
    <t>Лицевая панель MK Electric  Logic Plus для евромодулей (50x50мм), одинарная</t>
  </si>
  <si>
    <t>K184 WHI</t>
  </si>
  <si>
    <t>Многопарный неэкранированный медный кабель Эликс-кабель, 50 пар, кат. 3, UTP</t>
  </si>
  <si>
    <t>NJC7550</t>
  </si>
  <si>
    <t>Накладка на стык  MK Electric Premier 75x50</t>
  </si>
  <si>
    <t>Ответвление с разделителем</t>
  </si>
  <si>
    <t>PC-110-110-1P-CX-1M-GY</t>
  </si>
  <si>
    <t>Патч-корд 110 тип-110 тип, 1 пара, 1 м</t>
  </si>
  <si>
    <t>NTR41</t>
  </si>
  <si>
    <t>Переходной адаптер MK Electric Premier к коробу NCT1050</t>
  </si>
  <si>
    <t>NTF7550</t>
  </si>
  <si>
    <t>NAF7550</t>
  </si>
  <si>
    <t>Плоский угол MK Electric Premier 75x50</t>
  </si>
  <si>
    <t>10063 ABR</t>
  </si>
  <si>
    <t>10071 ABR</t>
  </si>
  <si>
    <t>10046ABR</t>
  </si>
  <si>
    <t>YAI2</t>
  </si>
  <si>
    <t>Угол внутренний MK Electric Ega Mini 25х16</t>
  </si>
  <si>
    <t>13032ABR</t>
  </si>
  <si>
    <t>10043ABR</t>
  </si>
  <si>
    <t>NFC1050</t>
  </si>
  <si>
    <t>Фланцевая накладка MK Electric Premier 100x50</t>
  </si>
  <si>
    <t>CP504</t>
  </si>
  <si>
    <t>Адаптер Powercom SNMP для ИБП NetAgent II(CP504) внутренний 1-порт</t>
  </si>
  <si>
    <t>Rittal</t>
  </si>
  <si>
    <t>ЦМО</t>
  </si>
  <si>
    <t>Estap</t>
  </si>
  <si>
    <t>Блок розеток Hyperline для 19" шкафов, горизонтальный, 7 IEC320 C13, шнур 2.5м</t>
  </si>
  <si>
    <t>Полка Rittal 19" глуб.500мм-75к г.</t>
  </si>
  <si>
    <t>Полка Rittal 409*400</t>
  </si>
  <si>
    <t>Передние/задние цокольные панели Rittal, 800*100, RAL7022</t>
  </si>
  <si>
    <t>Боковые цокольные панели Rittal для TS, 400*100, RAL7022</t>
  </si>
  <si>
    <t>Консоль для пульта Rittal, ш800*в430*г400, монт.панель</t>
  </si>
  <si>
    <t>Винт Rittal М6х16 мм - 100 шт.</t>
  </si>
  <si>
    <t>Боковая панель цоколя Rittal с щеточн.вводом</t>
  </si>
  <si>
    <t>Каб. Гребенка Rittal для шкафов шир/глуб 600мм, внутр. установка</t>
  </si>
  <si>
    <t>Каб. Гребенка Rittal для шкафов шир/глуб 800мм, внутр. установка</t>
  </si>
  <si>
    <t>Компенсационная пластина Rittal в пол 450*50</t>
  </si>
  <si>
    <t>Комплект запасных фильтров Rittal, 5 шт</t>
  </si>
  <si>
    <t>Крепление профилей Rittal - 6шт.</t>
  </si>
  <si>
    <t>Набор заземления Rittal</t>
  </si>
  <si>
    <t>Направляющая планка Rittal 19", 600 – 850мм, 50кг</t>
  </si>
  <si>
    <t>Офисный распределитель Rittal 4ЕВ, ш400*в504*г195</t>
  </si>
  <si>
    <t>Панель осветительная Rittal 18W, 50HZ</t>
  </si>
  <si>
    <t>Панель Rittal с щеточным вводом для шкафов EL</t>
  </si>
  <si>
    <t>Стенки Rittal TS 2000*400-2шт.</t>
  </si>
  <si>
    <t>SO Регулировоч.ножки Rittal, 4шт</t>
  </si>
  <si>
    <t>DK 19" приборная полка Rittal 0,5EB 50кг 1шт</t>
  </si>
  <si>
    <t>SZ Ключ Rittal 3524E 1шт</t>
  </si>
  <si>
    <t>SZ Саморезы Rittal 5,5х13, 1 шт</t>
  </si>
  <si>
    <t>TE Модульная панель Rittal закрытая 600x200мм</t>
  </si>
  <si>
    <t>Кронштейн ЦМО настенный 19" 3U, L=350 мм</t>
  </si>
  <si>
    <t>Полка стационарная Estap до 50 кг для шкафов гл. 600mm перфорированная</t>
  </si>
  <si>
    <t>Комплект уголков Estap, 800 мм (2шт.)</t>
  </si>
  <si>
    <t>Передняя дверь Estap стекло в стальной раме для 19" шкафа EcoLine 22U</t>
  </si>
  <si>
    <t>Полка угловая Zpas 2U x 446 x 350 mm (до 25 кг)</t>
  </si>
  <si>
    <t>Боковые стенки Zpas для шкафов SZE2</t>
  </si>
  <si>
    <t>MK Electric</t>
  </si>
  <si>
    <t>Внешний угол MK Electric</t>
  </si>
  <si>
    <t>Короб MK Electric 100х100</t>
  </si>
  <si>
    <t>Лицевая панель MK Electric для евромодулей (100x50мм), двойная</t>
  </si>
  <si>
    <t>Плоский тройник MK Electric</t>
  </si>
  <si>
    <t>Efapel</t>
  </si>
  <si>
    <t>Плоский угол Efapel для кабель-канала (миниканал), короб 40х16</t>
  </si>
  <si>
    <t>Т-образный отвод Efapel для кабель-канала (миниканал), короб 60х16</t>
  </si>
  <si>
    <t>Угол Efapel внешний, 32х16мм</t>
  </si>
  <si>
    <t>Угол Efapel внутренний изменяемый, 60х40мм</t>
  </si>
  <si>
    <t>Угол Efapel плоский, 32х16мм</t>
  </si>
  <si>
    <t>Внешний угол Efapel для кабель-канала (миниканал), короб 60х16</t>
  </si>
  <si>
    <t>Внешний угол Efapel для кабель-канала (миниканал), короб 40х16</t>
  </si>
  <si>
    <t>Внутренний угол Efapel для кабель-канала (миниканал), короб 60х16</t>
  </si>
  <si>
    <t>Кабель-канал Efapel (миниканал), короб  40х16 без перегородки</t>
  </si>
  <si>
    <t>Кабель-канал Efapel (миниканал), короб  60х16 без перегородки</t>
  </si>
  <si>
    <t>Заглушка Efapel торцевая, 32х16мм</t>
  </si>
  <si>
    <t>Заглушка Efapel для кабель-канала (миниканал), короб 60х16</t>
  </si>
  <si>
    <t>Legrand</t>
  </si>
  <si>
    <t>Розетка Legrand Mosaic 2х2К+З нем. ст. с блокировкой винтовые зажимы</t>
  </si>
  <si>
    <t>Выдв.панель Legrand * 4мод.</t>
  </si>
  <si>
    <t>Угол Legrand внутренний для короба 75х20</t>
  </si>
  <si>
    <t>Заглушка  Legrand торцевая д/к-к 100x50 (100x34)</t>
  </si>
  <si>
    <t>Ключ блокировки Legrand д/розеток</t>
  </si>
  <si>
    <t>Розетка Legrand RJ 11, 4 контакта (2М)</t>
  </si>
  <si>
    <t>Розетка Legrand RJ 12, 6 контактов (2М)</t>
  </si>
  <si>
    <t>Накладка Legrand на стык для к-к 34/50 х100</t>
  </si>
  <si>
    <t>Угол Legrand плоский переменный для мини-канала 75х20</t>
  </si>
  <si>
    <t>Экопласт</t>
  </si>
  <si>
    <t>DKC</t>
  </si>
  <si>
    <t>Ostec</t>
  </si>
  <si>
    <t>Все цены обсуждаемы и действуют на оборудование, находящееся на нашем складе, количество ограничено!</t>
  </si>
  <si>
    <t>SFP-модули</t>
  </si>
  <si>
    <t>Конвертеры</t>
  </si>
  <si>
    <t>VIP-156PE б/у</t>
  </si>
  <si>
    <t>Powerline</t>
  </si>
  <si>
    <t>Модули и кабели</t>
  </si>
  <si>
    <t>Avaya IP Office 500</t>
  </si>
  <si>
    <t>IP-шлюзы</t>
  </si>
  <si>
    <t>IP-телефоны</t>
  </si>
  <si>
    <t>Сетевое и телекоммуникационное оборудование</t>
  </si>
  <si>
    <t>Источники бесперебойного питания и батареи</t>
  </si>
  <si>
    <t>ZPAS</t>
  </si>
  <si>
    <t>Кабельные системы медные</t>
  </si>
  <si>
    <t>Серверное и компьютерное оборудование</t>
  </si>
  <si>
    <t>Кабель ноль модемный 25(м)-9(м) 8 пров. 2,0м. (SC-124FF)</t>
  </si>
  <si>
    <t>Контроллер * PCI COM 2-port WCH352 bulk</t>
  </si>
  <si>
    <t>Кабель HP Ext Mini SAS 4m Cable</t>
  </si>
  <si>
    <t>Комплект для монтажа Intel Slide Rail Kit For SR1300 SR2300 SR1350-E SR1325TP1 SR1200 SR2200</t>
  </si>
  <si>
    <t>Сетевой адаптер AOC-PG-I2+ 2 port 1Gb</t>
  </si>
  <si>
    <t>Сетевой адаптер Supermicro AOC-UG-I4</t>
  </si>
  <si>
    <t>Intel</t>
  </si>
  <si>
    <t>Обычная
цена</t>
  </si>
  <si>
    <t>Цена распродажи</t>
  </si>
  <si>
    <t>TL-SF1016DS</t>
  </si>
  <si>
    <t>Коммутатор TP-Link 16-port 10/100M Switch, 16 10/100M RJ45 ports, 13-inch steel case</t>
  </si>
  <si>
    <t>Органайзер,  Cable Support Bar for rear of 110 Connect Patch Panels</t>
  </si>
  <si>
    <t>GL-SW-G205</t>
  </si>
  <si>
    <t>Неуправляемый коммутатор GIGALINK, в металлическом корпусе, 5 портов 10/100/1000 Мбит/c c BASE-T, BASE-TX</t>
  </si>
  <si>
    <t>GL-SW-G208</t>
  </si>
  <si>
    <t>Неуправляемый коммутатор GIGALINK, в металлическом корпусе, 8 портов 10/100/1000 Мбит/c c BASE-T, BASE-TX</t>
  </si>
  <si>
    <t>81Y4508</t>
  </si>
  <si>
    <t>Батарейка ServeRAID M5100 Series Battery Kit for IBM System x</t>
  </si>
  <si>
    <t>сама железка + лицензии + 5 юсб камер</t>
  </si>
  <si>
    <t>TL-SL2428</t>
  </si>
  <si>
    <t>Коммутатор TP-LINK 24-Port 10/100Mbps + 4-Port Gigabit Smart Switch, 24 10/100Mbps RJ45 ports, 4 Gig</t>
  </si>
  <si>
    <t>Скидка, %</t>
  </si>
  <si>
    <t>Telco-50 cable (3 m)</t>
  </si>
  <si>
    <t>12-парный кабель длиной 3 метра с интерфейсом Telco-50 для VES-1000 EE</t>
  </si>
  <si>
    <t>AP-WP100 б/у</t>
  </si>
  <si>
    <t>IP-телефон AP-WP100  Wi-fi</t>
  </si>
  <si>
    <t>AM-5G19-120 б/у</t>
  </si>
  <si>
    <t>Антенна секторная MIMO 2x2, 19 дБ, 5,15-5,85 ГГц, 120°x4°, 2* RP-SMA б/у</t>
  </si>
  <si>
    <t>Элементы ВКС</t>
  </si>
  <si>
    <t>74-4600-01</t>
  </si>
  <si>
    <t>Веб-камера VT Camerall Camera II USB Web Cam</t>
  </si>
  <si>
    <t>NSM5(RU)</t>
  </si>
  <si>
    <t>Всепогодная точка доступа/ абонентская станция Ubiquiti NanoStation М5</t>
  </si>
  <si>
    <t>2457-23180-010</t>
  </si>
  <si>
    <t>DES-1100-16/A2A</t>
  </si>
  <si>
    <t>Коммутатор D-Link 16-ports UTP 10/100Mbps, EasySmart Ethenet switch, 11”</t>
  </si>
  <si>
    <t>DGS-1100-06/ME</t>
  </si>
  <si>
    <t>Коммутатор D-Link 5-ports UTP 10/100/1000Mbps + 1-port 1000Mbps SFP, Layer 2 EasySmart Gigabit Switc</t>
  </si>
  <si>
    <t>DGS-1008A/D1A</t>
  </si>
  <si>
    <t>Коммутатор D-Link DGS-1008A/D1A неуправляемый настольный 8x10/100/1000BASE-T</t>
  </si>
  <si>
    <t>TL-SG105E</t>
  </si>
  <si>
    <t>Коммутатор TP-Link 5-Port Gigabit Desktop Easy Smart Switch, 5 10/100/1000Mbps RJ45 ports, MTU/Port/Tag-based VLAN, QoS, IGMP Snooping</t>
  </si>
  <si>
    <t>Консоль расширения Avaya к телефону 1616, 32 кнопки</t>
  </si>
  <si>
    <t>CISCO2811-CCME/K9</t>
  </si>
  <si>
    <t>Маршрутизатор 2811 Voice Bundle w/ PVDM2-16,FL-CCME-36,SP Serv,64F/256D</t>
  </si>
  <si>
    <t>E5151 б/у</t>
  </si>
  <si>
    <t>Маршрутизатор Huawei E5151</t>
  </si>
  <si>
    <t>CWDM-SFP-1610=</t>
  </si>
  <si>
    <t>Модуль CWDM 1610 NM SFP Gigabit Ethernet and 1G/2G FC</t>
  </si>
  <si>
    <t>ROCKET M5</t>
  </si>
  <si>
    <t>Точка доступа/абонентская станция всепогодная Wi-Fi/TDMA DreamStation 5n ROCKET M5, IP67</t>
  </si>
  <si>
    <t>DEM-330R</t>
  </si>
  <si>
    <t>Трансивер D-Link 1-port mini-GBIC 1000Base-LX SMF WDM SFP Tranceiver (up to 10km, support 3.3V power</t>
  </si>
  <si>
    <t>Маршрутизатор Cisco 827-4V ADSL router 1E, 1ADSL, 4 Voice</t>
  </si>
  <si>
    <t>Маршрутизатор Ethernet/Serial Modular Router, 4M Flash/8M DRAM</t>
  </si>
  <si>
    <t>Кабель Polycom 2457-23180-010 Camera Cable for EagleEye HD/II/III cameras HDCI(M) to HDCI(M) 10m</t>
  </si>
  <si>
    <t>AP1100F-A б/у</t>
  </si>
  <si>
    <t>AP1100F-A (4 FXS и 4 FXO, 2x 10/100 BaseTX), шлюз</t>
  </si>
  <si>
    <t>UAP-AC-LITE б/у</t>
  </si>
  <si>
    <t>Точка доступа Ubiquiti UniFi-AC-LITE 802.11ac Dual-Radio 867 Mbps</t>
  </si>
  <si>
    <t>UAP-Pro(EU)</t>
  </si>
  <si>
    <t>Точка доступа WiFi 802.11a/b/g/n, 802.3af комнатное исполнение, работает с контроллером UniFi</t>
  </si>
  <si>
    <t>Веб-камера Logitech HD Webcam C930e</t>
  </si>
  <si>
    <t>960-000972</t>
  </si>
  <si>
    <t>Conteg</t>
  </si>
  <si>
    <t>DP-VEN-05</t>
  </si>
  <si>
    <t>19" вентиляторный модуль Conteg, 5 вентиляторов, с термостатом, 525 м3/час</t>
  </si>
  <si>
    <t>DP-ZA-2U</t>
  </si>
  <si>
    <t>19" панель-заглушка Conteg, 2U</t>
  </si>
  <si>
    <t>DP-ZA-5U</t>
  </si>
  <si>
    <t>19" панель-заглушка Conteg, 5U</t>
  </si>
  <si>
    <t>RS-45</t>
  </si>
  <si>
    <t>19" рама стойки Conteg 45U, только рама (1 шт.)</t>
  </si>
  <si>
    <t>RM7-SP-42/60-B</t>
  </si>
  <si>
    <t>2 боковые стенки Conteg, серый</t>
  </si>
  <si>
    <t>RM7-HVE-60/60</t>
  </si>
  <si>
    <t>2 держателя Conteg вертикальных направляющих</t>
  </si>
  <si>
    <t>RM7-CO-42/60-B</t>
  </si>
  <si>
    <t>4 колонны Conteg, 2 пары 19" вертикальных направляющих, серый</t>
  </si>
  <si>
    <t>Авт.выкл. Legrand DX3 1П B32A 6000/10kA</t>
  </si>
  <si>
    <t>2CDS252001R0034</t>
  </si>
  <si>
    <t>Автоматический выключатель ABB, 2-полюсной S202 C3 (кр.1шт)</t>
  </si>
  <si>
    <t>15-12-62005</t>
  </si>
  <si>
    <t>Базовая дискуссионная станция DC 5900 F. Врезной модуль</t>
  </si>
  <si>
    <t>DP-VEN-03</t>
  </si>
  <si>
    <t>Блок вентиляторов Conteg для 19" шкафов Conteg DP-VEN-03</t>
  </si>
  <si>
    <t>DP-VEN-06</t>
  </si>
  <si>
    <t>Блок вентиляторов Conteg для 19" шкафов Conteg DP-VEN-06</t>
  </si>
  <si>
    <t>DP-VEN-04</t>
  </si>
  <si>
    <t>Блок из 4 вентиляторов Conteg с термостатом (420 куб.м/час) [цвет: RAL 9005], Conteg</t>
  </si>
  <si>
    <t>DP-RP-12-IECC13</t>
  </si>
  <si>
    <t>Блок розеток Conteg 19", 12 розеток типа IEC C13, вилка schuko, шнур 3м</t>
  </si>
  <si>
    <t>MKP31-N-02-30-252</t>
  </si>
  <si>
    <t>Бокс IEK КМПн 1/2 для 1-2-х авт.выкл. наружн. уст. ИЭК</t>
  </si>
  <si>
    <t>DP-VP-VR-42</t>
  </si>
  <si>
    <t>Вертикальный кабельный организатор Conteg с пластиковым каналом, 42U</t>
  </si>
  <si>
    <t>CKK10D-N-040-025-K01</t>
  </si>
  <si>
    <t>Внешний угол IEK Элекор КМН 40х25</t>
  </si>
  <si>
    <t>CKK10D-V-040-025-K01</t>
  </si>
  <si>
    <t>Внутренний угол КМВ 40х25 ЭЛЕКОР</t>
  </si>
  <si>
    <t>2CDS254001R0504</t>
  </si>
  <si>
    <t>Выключатель автоматический четырехполюсный 50А С S204 6кА (S204 C50)</t>
  </si>
  <si>
    <t>HVMF-42</t>
  </si>
  <si>
    <t>Держатели Conteg вертикальных кабельных организаторов и кабельных скоб, 42U, 1 пара</t>
  </si>
  <si>
    <t>Диск CD-RW Verbatim 700Mb 12x Slim case (1шт)</t>
  </si>
  <si>
    <t>49Y1876</t>
  </si>
  <si>
    <t>Жесткий диск 1TB 7,200 rpm 6Gb SAS NL 3.5 HDD"</t>
  </si>
  <si>
    <t>653957-001</t>
  </si>
  <si>
    <t>Жесткий диск HP 600GB 2.5"(SFF) SAS 10k 6G Hot Plug w Smart Drive SC Entry (полный аналог 652583-B21/641552-003)</t>
  </si>
  <si>
    <t>DP-ZA-1U</t>
  </si>
  <si>
    <t>Заглушка Conteg 19'' 1U [цвет: RAL 9005], Conteg</t>
  </si>
  <si>
    <t>DP-ZA-3U</t>
  </si>
  <si>
    <t>Заглушка Conteg 19"   3 U</t>
  </si>
  <si>
    <t>CKK10D-Z-040-025-K01</t>
  </si>
  <si>
    <t>Заглушка IEK Элекор КМЗ 40x25</t>
  </si>
  <si>
    <t>CC-DVI2-10M</t>
  </si>
  <si>
    <t>Кабель DVI-DVI 10м Dual Link Gembird 2 фильтра двойное экранирование (CC-DVI2-10M)</t>
  </si>
  <si>
    <t>CCA-UU004-5E-PVC-GY</t>
  </si>
  <si>
    <t>Кабель NETLAN U/UTP 4 пары, Кат.5е, внутренний, PVC, одножильный CCA (омедненный алюминий), 100МГц,</t>
  </si>
  <si>
    <t>JAAC024-1.5</t>
  </si>
  <si>
    <t>Кабель аудио Ningbo JAAC024-1.5 2хRCA (m)/2хRCA (m) 1.5м. черный</t>
  </si>
  <si>
    <t>CKK11-025-016-1-K01</t>
  </si>
  <si>
    <t>Кабель-канал 25х16 ECOLINE (кратно 2м)</t>
  </si>
  <si>
    <t>CKK11-040-025-1-K01</t>
  </si>
  <si>
    <t>Кабель-канал 40х25 ECOLINE (кратно 2м)</t>
  </si>
  <si>
    <t>AR8425A</t>
  </si>
  <si>
    <t>Кабельный органайзер APC 1U Horizontal Cable Organizer Black</t>
  </si>
  <si>
    <t>SD4/4GB</t>
  </si>
  <si>
    <t>Карта памяти Secure Digital Card 4Gb Kingston [SD4/4GB] Class4</t>
  </si>
  <si>
    <t>LH-CF244A</t>
  </si>
  <si>
    <t>Картридж LH-CF244A для HP LJ Pro M15a/M15w/M28a/M28nw (1000 стр.) с чипом</t>
  </si>
  <si>
    <t>CF280A_NVP</t>
  </si>
  <si>
    <t>Картридж NV-Print аналог CF280A для LJ Pro 400/M401/M425</t>
  </si>
  <si>
    <t>NVPrintCF226A</t>
  </si>
  <si>
    <t>Картридж NVPrint CF226A, Black для HP LJ Pro M402dn/M402n/M426dw/M426fdn/M426fdw (3100стр.)</t>
  </si>
  <si>
    <t>XWT-PE2S1PLP</t>
  </si>
  <si>
    <t>Контроллер Orient XWT-PE2S1PLP (PCI-E to COM 2-port + LPT 1-port (WCH CH382) Low Profile OEM)</t>
  </si>
  <si>
    <t>DP-VER-03</t>
  </si>
  <si>
    <t>Комплект Conteg для монтажа вент. модуля DP-VEN-02,3 в крышу / днище напольных шкафов глубиной 600</t>
  </si>
  <si>
    <t>DP-VER-061</t>
  </si>
  <si>
    <t>Комплект Conteg для монтажа вент. модуля DP-VEN-04,5,6 в крышу / днище напольных шкафов глубиной 1</t>
  </si>
  <si>
    <t>DP-MO-100</t>
  </si>
  <si>
    <t>Комплект крепежа Conteg, 100 комплектов крепежа (1 x винт, 1 x шайба, 1 x квадратная га</t>
  </si>
  <si>
    <t>RM7-TB-60/60-B</t>
  </si>
  <si>
    <t>Крыша и днище Conteg, 4 держателя вертикальных направляющих, серый</t>
  </si>
  <si>
    <t>GA-B250M-D3V</t>
  </si>
  <si>
    <t>Материнская плата Gigabyte GA-B250M-D3V Soc-1151 Intel B250 2xDDR4 mATX AC`97 8ch(7.1) GbLAN+VGA+DVI</t>
  </si>
  <si>
    <t>RS-P</t>
  </si>
  <si>
    <t>Основание стойки Conteg (1 пара)</t>
  </si>
  <si>
    <t>RM7-DO-42/60-B</t>
  </si>
  <si>
    <t>Передняя дверь Conteg, задняя стенка, серый</t>
  </si>
  <si>
    <t>Перегородка Legrand разделительная DLP 50 мм</t>
  </si>
  <si>
    <t>CKK10D-P-040-025-K01</t>
  </si>
  <si>
    <t>Поворот IEK Элекор 90 гр. КМП 40х25</t>
  </si>
  <si>
    <t>A-DPM-DVIF-002</t>
  </si>
  <si>
    <t>Переходник DisplayPort M-DVI F</t>
  </si>
  <si>
    <t>ELP-WB-H2035-1</t>
  </si>
  <si>
    <t>Ракель (Wiper Blade) HP LJ P2035/2055 (OEM картриджи) (ELP Imaging®)</t>
  </si>
  <si>
    <t>DP-VER-06</t>
  </si>
  <si>
    <t>Рама Conteg для уст. DP-VEN-04/05/06 в потолок/пол шкафов ROF / RMF / ROS / ROP с гл. 600мм или 800</t>
  </si>
  <si>
    <t>AXXMFRAIL 893313</t>
  </si>
  <si>
    <t>Рельсы Tool-less sliding Rail kit Intel Original AXXMFRAIL 893313</t>
  </si>
  <si>
    <t>880409-031DU</t>
  </si>
  <si>
    <t>Рулон из самоклеяющихся этикеток Zebra Z-Perform 1000T 57мм x 32 мм, 2100 этикеток, полуглянец</t>
  </si>
  <si>
    <t>Сетевой фильтр Pilot S 1.8м (6 розеток) белый (коробка)</t>
  </si>
  <si>
    <t>CKK10D-S-040-025-K01</t>
  </si>
  <si>
    <t>Соединитель на стык IEK Элекор КМС 40x25</t>
  </si>
  <si>
    <t>CTG20-32-K41-025I</t>
  </si>
  <si>
    <t>Труба IEK гофрированная ПВХ d 32 с зондом (25 м)</t>
  </si>
  <si>
    <t>CKK10D-T-040-025-K01</t>
  </si>
  <si>
    <t>Угол Т-образный IEK Элекор КМТ 40x25</t>
  </si>
  <si>
    <t>2780B002AA 000</t>
  </si>
  <si>
    <t>STM-1102</t>
  </si>
  <si>
    <t>Фотобарабан (Drum) Canon C-EXV30/31 BK монохромный (принтеры и МФУ) для IRC9070/7055 (2780B002AA 000)</t>
  </si>
  <si>
    <t>Экран ScreenMedia Apollo-T 180х180 MW 1:1 на штативе</t>
  </si>
  <si>
    <t>IEK</t>
  </si>
  <si>
    <t>Екатеринбург, Первомайская, 104, офис 127, тел./факс (343) 346-60-00, e-mail: info@optivera.ru, optivera.ru</t>
  </si>
  <si>
    <t>Модульная панель Rittal закрытая ШxГ=450x750мм</t>
  </si>
  <si>
    <t>Внутренняя карта расширения добавляет 8 аналоговых абонентских портов (для любых аналоговых телефонных аппаратов)</t>
  </si>
  <si>
    <t>Внутренняя карта расширения добавляет 2 аналоговых абонентских порта (для любых аналоговых телефонных аппаратов)</t>
  </si>
  <si>
    <t>Powercom</t>
  </si>
  <si>
    <t>ОККМС-0,22-04 7кН</t>
  </si>
  <si>
    <t>Кабель оптический Сарансккабель-Оптика ОККМС-0,22-04 7кН 11,4 мм, самонесущий, 4 волокна, 7 кН</t>
  </si>
  <si>
    <t xml:space="preserve">Цена указана за 1 метр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</si>
</sst>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_-* #,##0&quot; &quot;_-;\-* #,##0&quot; &quot;_-;_-* &quot;-&quot;&quot; &quot;_-;_-@_-"/>
    <numFmt numFmtId="183" formatCode="_-* #,##0_ _-;\-* #,##0_ _-;_-* &quot;-&quot;_ _-;_-@_-"/>
    <numFmt numFmtId="184" formatCode="_-* #,##0.00&quot; &quot;_-;\-* #,##0.00&quot; &quot;_-;_-* &quot;-&quot;??&quot; &quot;_-;_-@_-"/>
    <numFmt numFmtId="185" formatCode="_-* #,##0.00_ _-;\-* #,##0.00_ _-;_-* &quot;-&quot;??_ _-;_-@_-"/>
    <numFmt numFmtId="186" formatCode="0.000"/>
    <numFmt numFmtId="187" formatCode="#,##0_р_."/>
    <numFmt numFmtId="188" formatCode="&quot;See Note &quot;\ #"/>
    <numFmt numFmtId="189" formatCode="[$$-409]#,##0"/>
    <numFmt numFmtId="190" formatCode="#,##0.00_ ;\-#,##0.00\ "/>
    <numFmt numFmtId="191" formatCode="#,##0\ [$€-1];[Red]\-#,##0\ [$€-1]"/>
    <numFmt numFmtId="192" formatCode="[$€-2]\ #,##0.00"/>
    <numFmt numFmtId="193" formatCode="[$$-409]#,##0_ ;\-[$$-409]#,##0\ "/>
    <numFmt numFmtId="194" formatCode="_-* #,##0.00\ [$€-1]_-;\-* #,##0.00\ [$€-1]_-;_-* &quot;-&quot;??\ [$€-1]_-"/>
    <numFmt numFmtId="195" formatCode="00000"/>
    <numFmt numFmtId="196" formatCode="0;[Red]\-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  <numFmt numFmtId="202" formatCode="_-* #,##0.0_ _-;\-* #,##0.0_ _-;_-* &quot;-&quot;??_ _-;_-@_-"/>
    <numFmt numFmtId="203" formatCode="_-* #,##0_ _-;\-* #,##0_ _-;_-* &quot;-&quot;??_ _-;_-@_-"/>
    <numFmt numFmtId="204" formatCode="#,##0\ _₽"/>
    <numFmt numFmtId="205" formatCode="#,##0.0\ _₽"/>
    <numFmt numFmtId="206" formatCode="000000"/>
    <numFmt numFmtId="207" formatCode="#,##0.0_ ;\-#,##0.0\ "/>
    <numFmt numFmtId="208" formatCode="[$-FC19]d\ mmmm\ yyyy\ &quot;г.&quot;"/>
  </numFmts>
  <fonts count="56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sz val="8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宋体"/>
      <family val="0"/>
    </font>
    <font>
      <sz val="8"/>
      <name val="Arial"/>
      <family val="2"/>
    </font>
    <font>
      <b/>
      <i/>
      <sz val="26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88" fontId="6" fillId="0" borderId="0">
      <alignment horizontal="left"/>
      <protection/>
    </xf>
    <xf numFmtId="189" fontId="8" fillId="20" borderId="0" applyFill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/>
      <protection/>
    </xf>
    <xf numFmtId="0" fontId="11" fillId="0" borderId="0">
      <alignment horizontal="left"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33" borderId="0" applyNumberFormat="0" applyBorder="0" applyAlignment="0" applyProtection="0"/>
    <xf numFmtId="0" fontId="10" fillId="0" borderId="0">
      <alignment/>
      <protection/>
    </xf>
  </cellStyleXfs>
  <cellXfs count="221">
    <xf numFmtId="0" fontId="0" fillId="0" borderId="0" xfId="0" applyAlignment="1">
      <alignment/>
    </xf>
    <xf numFmtId="171" fontId="11" fillId="0" borderId="0" xfId="0" applyNumberFormat="1" applyFont="1" applyAlignment="1">
      <alignment/>
    </xf>
    <xf numFmtId="171" fontId="11" fillId="0" borderId="0" xfId="0" applyNumberFormat="1" applyFont="1" applyAlignment="1">
      <alignment wrapText="1"/>
    </xf>
    <xf numFmtId="171" fontId="11" fillId="0" borderId="0" xfId="0" applyNumberFormat="1" applyFont="1" applyBorder="1" applyAlignment="1">
      <alignment/>
    </xf>
    <xf numFmtId="171" fontId="13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 wrapText="1"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0" applyNumberFormat="1" applyFont="1" applyFill="1" applyBorder="1" applyAlignment="1">
      <alignment vertical="center"/>
    </xf>
    <xf numFmtId="171" fontId="11" fillId="0" borderId="0" xfId="0" applyNumberFormat="1" applyFont="1" applyFill="1" applyAlignment="1">
      <alignment/>
    </xf>
    <xf numFmtId="171" fontId="13" fillId="0" borderId="0" xfId="91" applyNumberFormat="1" applyFont="1" applyFill="1" applyAlignment="1">
      <alignment/>
      <protection/>
    </xf>
    <xf numFmtId="171" fontId="13" fillId="0" borderId="0" xfId="91" applyNumberFormat="1" applyFont="1" applyFill="1">
      <alignment/>
      <protection/>
    </xf>
    <xf numFmtId="171" fontId="11" fillId="0" borderId="0" xfId="0" applyNumberFormat="1" applyFont="1" applyFill="1" applyAlignment="1">
      <alignment horizontal="left"/>
    </xf>
    <xf numFmtId="171" fontId="15" fillId="0" borderId="0" xfId="0" applyNumberFormat="1" applyFont="1" applyAlignment="1">
      <alignment/>
    </xf>
    <xf numFmtId="171" fontId="13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left"/>
    </xf>
    <xf numFmtId="171" fontId="16" fillId="0" borderId="0" xfId="0" applyNumberFormat="1" applyFont="1" applyFill="1" applyBorder="1" applyAlignment="1">
      <alignment vertical="center"/>
    </xf>
    <xf numFmtId="171" fontId="18" fillId="0" borderId="0" xfId="0" applyNumberFormat="1" applyFont="1" applyFill="1" applyBorder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11" fillId="0" borderId="0" xfId="0" applyNumberFormat="1" applyFont="1" applyAlignment="1">
      <alignment horizontal="center"/>
    </xf>
    <xf numFmtId="171" fontId="18" fillId="0" borderId="0" xfId="91" applyNumberFormat="1" applyFont="1" applyFill="1" applyBorder="1" applyAlignment="1">
      <alignment horizontal="center"/>
      <protection/>
    </xf>
    <xf numFmtId="171" fontId="13" fillId="0" borderId="0" xfId="0" applyNumberFormat="1" applyFont="1" applyAlignment="1">
      <alignment horizontal="center" wrapText="1"/>
    </xf>
    <xf numFmtId="171" fontId="16" fillId="0" borderId="0" xfId="0" applyNumberFormat="1" applyFont="1" applyFill="1" applyAlignment="1">
      <alignment horizontal="center" wrapText="1"/>
    </xf>
    <xf numFmtId="171" fontId="18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 horizontal="left"/>
    </xf>
    <xf numFmtId="171" fontId="11" fillId="0" borderId="0" xfId="0" applyNumberFormat="1" applyFont="1" applyFill="1" applyBorder="1" applyAlignment="1">
      <alignment horizontal="left" vertical="center"/>
    </xf>
    <xf numFmtId="171" fontId="1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71" fontId="11" fillId="0" borderId="0" xfId="0" applyNumberFormat="1" applyFont="1" applyFill="1" applyBorder="1" applyAlignment="1">
      <alignment horizontal="center" vertical="center"/>
    </xf>
    <xf numFmtId="171" fontId="15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 wrapText="1"/>
    </xf>
    <xf numFmtId="171" fontId="11" fillId="0" borderId="0" xfId="0" applyNumberFormat="1" applyFont="1" applyBorder="1" applyAlignment="1">
      <alignment horizontal="left"/>
    </xf>
    <xf numFmtId="171" fontId="1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71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0" fontId="11" fillId="0" borderId="0" xfId="0" applyNumberFormat="1" applyFont="1" applyFill="1" applyAlignment="1">
      <alignment horizontal="center"/>
    </xf>
    <xf numFmtId="171" fontId="13" fillId="34" borderId="0" xfId="0" applyNumberFormat="1" applyFont="1" applyFill="1" applyBorder="1" applyAlignment="1">
      <alignment horizontal="left"/>
    </xf>
    <xf numFmtId="171" fontId="11" fillId="34" borderId="0" xfId="0" applyNumberFormat="1" applyFont="1" applyFill="1" applyBorder="1" applyAlignment="1">
      <alignment horizontal="center"/>
    </xf>
    <xf numFmtId="171" fontId="11" fillId="34" borderId="0" xfId="0" applyNumberFormat="1" applyFont="1" applyFill="1" applyBorder="1" applyAlignment="1">
      <alignment horizontal="left"/>
    </xf>
    <xf numFmtId="171" fontId="13" fillId="34" borderId="0" xfId="0" applyNumberFormat="1" applyFont="1" applyFill="1" applyBorder="1" applyAlignment="1">
      <alignment/>
    </xf>
    <xf numFmtId="171" fontId="18" fillId="34" borderId="0" xfId="0" applyNumberFormat="1" applyFont="1" applyFill="1" applyBorder="1" applyAlignment="1">
      <alignment/>
    </xf>
    <xf numFmtId="171" fontId="11" fillId="34" borderId="0" xfId="0" applyNumberFormat="1" applyFont="1" applyFill="1" applyBorder="1" applyAlignment="1">
      <alignment wrapText="1"/>
    </xf>
    <xf numFmtId="171" fontId="13" fillId="34" borderId="0" xfId="0" applyNumberFormat="1" applyFont="1" applyFill="1" applyAlignment="1">
      <alignment/>
    </xf>
    <xf numFmtId="171" fontId="15" fillId="34" borderId="0" xfId="0" applyNumberFormat="1" applyFont="1" applyFill="1" applyAlignment="1">
      <alignment/>
    </xf>
    <xf numFmtId="171" fontId="11" fillId="34" borderId="0" xfId="0" applyNumberFormat="1" applyFont="1" applyFill="1" applyAlignment="1">
      <alignment wrapText="1"/>
    </xf>
    <xf numFmtId="171" fontId="11" fillId="34" borderId="0" xfId="0" applyNumberFormat="1" applyFont="1" applyFill="1" applyAlignment="1">
      <alignment horizontal="left"/>
    </xf>
    <xf numFmtId="171" fontId="11" fillId="34" borderId="0" xfId="0" applyNumberFormat="1" applyFont="1" applyFill="1" applyBorder="1" applyAlignment="1">
      <alignment/>
    </xf>
    <xf numFmtId="171" fontId="13" fillId="34" borderId="0" xfId="0" applyNumberFormat="1" applyFont="1" applyFill="1" applyBorder="1" applyAlignment="1">
      <alignment/>
    </xf>
    <xf numFmtId="204" fontId="11" fillId="0" borderId="0" xfId="0" applyNumberFormat="1" applyFont="1" applyFill="1" applyBorder="1" applyAlignment="1">
      <alignment vertical="center"/>
    </xf>
    <xf numFmtId="204" fontId="11" fillId="0" borderId="0" xfId="0" applyNumberFormat="1" applyFont="1" applyBorder="1" applyAlignment="1">
      <alignment/>
    </xf>
    <xf numFmtId="204" fontId="11" fillId="0" borderId="10" xfId="0" applyNumberFormat="1" applyFont="1" applyFill="1" applyBorder="1" applyAlignment="1">
      <alignment/>
    </xf>
    <xf numFmtId="204" fontId="13" fillId="34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173" fontId="16" fillId="0" borderId="0" xfId="0" applyNumberFormat="1" applyFont="1" applyFill="1" applyAlignment="1">
      <alignment/>
    </xf>
    <xf numFmtId="190" fontId="16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71" fontId="16" fillId="0" borderId="0" xfId="19" applyNumberFormat="1" applyFont="1" applyFill="1" applyBorder="1" applyAlignment="1">
      <alignment vertical="center"/>
      <protection/>
    </xf>
    <xf numFmtId="203" fontId="16" fillId="0" borderId="10" xfId="95" applyNumberFormat="1" applyFont="1" applyFill="1" applyBorder="1" applyAlignment="1">
      <alignment vertical="center"/>
    </xf>
    <xf numFmtId="171" fontId="16" fillId="0" borderId="0" xfId="0" applyNumberFormat="1" applyFont="1" applyFill="1" applyBorder="1" applyAlignment="1">
      <alignment/>
    </xf>
    <xf numFmtId="204" fontId="16" fillId="0" borderId="10" xfId="19" applyNumberFormat="1" applyFont="1" applyFill="1" applyBorder="1" applyAlignment="1">
      <alignment vertical="center"/>
      <protection/>
    </xf>
    <xf numFmtId="204" fontId="16" fillId="0" borderId="0" xfId="19" applyNumberFormat="1" applyFont="1" applyFill="1" applyBorder="1" applyAlignment="1">
      <alignment vertical="center"/>
      <protection/>
    </xf>
    <xf numFmtId="204" fontId="16" fillId="0" borderId="0" xfId="0" applyNumberFormat="1" applyFont="1" applyAlignment="1">
      <alignment/>
    </xf>
    <xf numFmtId="204" fontId="16" fillId="34" borderId="0" xfId="0" applyNumberFormat="1" applyFont="1" applyFill="1" applyBorder="1" applyAlignment="1">
      <alignment/>
    </xf>
    <xf numFmtId="204" fontId="16" fillId="0" borderId="0" xfId="0" applyNumberFormat="1" applyFont="1" applyBorder="1" applyAlignment="1">
      <alignment/>
    </xf>
    <xf numFmtId="204" fontId="16" fillId="0" borderId="0" xfId="0" applyNumberFormat="1" applyFont="1" applyFill="1" applyBorder="1" applyAlignment="1">
      <alignment/>
    </xf>
    <xf numFmtId="204" fontId="16" fillId="0" borderId="10" xfId="0" applyNumberFormat="1" applyFont="1" applyFill="1" applyBorder="1" applyAlignment="1">
      <alignment/>
    </xf>
    <xf numFmtId="204" fontId="14" fillId="0" borderId="0" xfId="95" applyNumberFormat="1" applyFont="1" applyFill="1" applyBorder="1" applyAlignment="1">
      <alignment/>
    </xf>
    <xf numFmtId="204" fontId="16" fillId="34" borderId="0" xfId="0" applyNumberFormat="1" applyFont="1" applyFill="1" applyAlignment="1">
      <alignment/>
    </xf>
    <xf numFmtId="171" fontId="16" fillId="0" borderId="0" xfId="0" applyNumberFormat="1" applyFont="1" applyBorder="1" applyAlignment="1">
      <alignment/>
    </xf>
    <xf numFmtId="171" fontId="17" fillId="0" borderId="0" xfId="0" applyNumberFormat="1" applyFont="1" applyBorder="1" applyAlignment="1">
      <alignment horizontal="left" wrapText="1"/>
    </xf>
    <xf numFmtId="171" fontId="13" fillId="0" borderId="0" xfId="91" applyNumberFormat="1" applyFont="1" applyBorder="1">
      <alignment/>
      <protection/>
    </xf>
    <xf numFmtId="0" fontId="11" fillId="0" borderId="10" xfId="0" applyFont="1" applyFill="1" applyBorder="1" applyAlignment="1">
      <alignment wrapText="1"/>
    </xf>
    <xf numFmtId="171" fontId="11" fillId="0" borderId="0" xfId="0" applyNumberFormat="1" applyFont="1" applyFill="1" applyAlignment="1">
      <alignment wrapText="1"/>
    </xf>
    <xf numFmtId="0" fontId="11" fillId="0" borderId="11" xfId="0" applyNumberFormat="1" applyFont="1" applyFill="1" applyBorder="1" applyAlignment="1">
      <alignment/>
    </xf>
    <xf numFmtId="171" fontId="16" fillId="0" borderId="0" xfId="0" applyNumberFormat="1" applyFont="1" applyFill="1" applyAlignment="1">
      <alignment/>
    </xf>
    <xf numFmtId="204" fontId="16" fillId="0" borderId="0" xfId="0" applyNumberFormat="1" applyFont="1" applyFill="1" applyAlignment="1">
      <alignment/>
    </xf>
    <xf numFmtId="171" fontId="11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193" fontId="11" fillId="0" borderId="10" xfId="95" applyNumberFormat="1" applyFont="1" applyFill="1" applyBorder="1" applyAlignment="1">
      <alignment vertical="center"/>
    </xf>
    <xf numFmtId="204" fontId="11" fillId="0" borderId="10" xfId="19" applyNumberFormat="1" applyFont="1" applyFill="1" applyBorder="1" applyAlignment="1">
      <alignment vertical="center"/>
      <protection/>
    </xf>
    <xf numFmtId="171" fontId="11" fillId="34" borderId="0" xfId="0" applyNumberFormat="1" applyFont="1" applyFill="1" applyBorder="1" applyAlignment="1">
      <alignment horizontal="center" vertical="center"/>
    </xf>
    <xf numFmtId="171" fontId="13" fillId="34" borderId="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81" applyNumberFormat="1" applyFont="1" applyFill="1" applyBorder="1" applyAlignment="1">
      <alignment horizontal="center" vertical="center"/>
      <protection/>
    </xf>
    <xf numFmtId="0" fontId="11" fillId="0" borderId="0" xfId="81" applyNumberFormat="1" applyFont="1" applyFill="1" applyBorder="1" applyAlignment="1">
      <alignment horizontal="center" vertical="center"/>
      <protection/>
    </xf>
    <xf numFmtId="0" fontId="13" fillId="34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84" applyNumberFormat="1" applyFont="1" applyFill="1" applyBorder="1" applyAlignment="1">
      <alignment horizontal="center" vertical="center"/>
      <protection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/>
    </xf>
    <xf numFmtId="173" fontId="11" fillId="0" borderId="0" xfId="0" applyNumberFormat="1" applyFont="1" applyFill="1" applyAlignment="1">
      <alignment/>
    </xf>
    <xf numFmtId="171" fontId="11" fillId="0" borderId="0" xfId="19" applyNumberFormat="1" applyFont="1" applyFill="1" applyBorder="1" applyAlignment="1">
      <alignment vertical="center"/>
      <protection/>
    </xf>
    <xf numFmtId="171" fontId="11" fillId="0" borderId="0" xfId="0" applyNumberFormat="1" applyFont="1" applyFill="1" applyBorder="1" applyAlignment="1">
      <alignment/>
    </xf>
    <xf numFmtId="204" fontId="11" fillId="0" borderId="0" xfId="19" applyNumberFormat="1" applyFont="1" applyFill="1" applyBorder="1" applyAlignment="1">
      <alignment vertical="center"/>
      <protection/>
    </xf>
    <xf numFmtId="204" fontId="11" fillId="34" borderId="0" xfId="0" applyNumberFormat="1" applyFont="1" applyFill="1" applyBorder="1" applyAlignment="1">
      <alignment/>
    </xf>
    <xf numFmtId="204" fontId="11" fillId="0" borderId="0" xfId="0" applyNumberFormat="1" applyFont="1" applyAlignment="1">
      <alignment/>
    </xf>
    <xf numFmtId="204" fontId="11" fillId="0" borderId="0" xfId="0" applyNumberFormat="1" applyFont="1" applyFill="1" applyBorder="1" applyAlignment="1">
      <alignment/>
    </xf>
    <xf numFmtId="171" fontId="11" fillId="0" borderId="0" xfId="0" applyNumberFormat="1" applyFont="1" applyFill="1" applyAlignment="1">
      <alignment/>
    </xf>
    <xf numFmtId="204" fontId="11" fillId="0" borderId="0" xfId="0" applyNumberFormat="1" applyFont="1" applyFill="1" applyAlignment="1">
      <alignment/>
    </xf>
    <xf numFmtId="204" fontId="11" fillId="34" borderId="0" xfId="0" applyNumberFormat="1" applyFont="1" applyFill="1" applyBorder="1" applyAlignment="1">
      <alignment vertical="center"/>
    </xf>
    <xf numFmtId="204" fontId="17" fillId="0" borderId="0" xfId="95" applyNumberFormat="1" applyFont="1" applyFill="1" applyBorder="1" applyAlignment="1">
      <alignment vertical="center"/>
    </xf>
    <xf numFmtId="204" fontId="11" fillId="34" borderId="0" xfId="0" applyNumberFormat="1" applyFont="1" applyFill="1" applyAlignment="1">
      <alignment/>
    </xf>
    <xf numFmtId="187" fontId="13" fillId="0" borderId="0" xfId="19" applyNumberFormat="1" applyFont="1" applyFill="1" applyBorder="1" applyAlignment="1">
      <alignment horizontal="center" vertical="center"/>
      <protection/>
    </xf>
    <xf numFmtId="204" fontId="13" fillId="0" borderId="10" xfId="19" applyNumberFormat="1" applyFont="1" applyFill="1" applyBorder="1" applyAlignment="1">
      <alignment horizontal="center" vertical="center"/>
      <protection/>
    </xf>
    <xf numFmtId="204" fontId="13" fillId="0" borderId="0" xfId="19" applyNumberFormat="1" applyFont="1" applyFill="1" applyBorder="1" applyAlignment="1">
      <alignment horizontal="center" vertical="center"/>
      <protection/>
    </xf>
    <xf numFmtId="204" fontId="11" fillId="0" borderId="0" xfId="0" applyNumberFormat="1" applyFont="1" applyFill="1" applyBorder="1" applyAlignment="1">
      <alignment horizontal="center" vertical="center"/>
    </xf>
    <xf numFmtId="204" fontId="13" fillId="34" borderId="0" xfId="19" applyNumberFormat="1" applyFont="1" applyFill="1" applyBorder="1" applyAlignment="1">
      <alignment horizontal="center" vertical="center"/>
      <protection/>
    </xf>
    <xf numFmtId="187" fontId="13" fillId="0" borderId="0" xfId="0" applyNumberFormat="1" applyFont="1" applyAlignment="1">
      <alignment horizontal="center" vertical="center"/>
    </xf>
    <xf numFmtId="187" fontId="13" fillId="0" borderId="0" xfId="0" applyNumberFormat="1" applyFont="1" applyBorder="1" applyAlignment="1">
      <alignment horizontal="center" vertical="center"/>
    </xf>
    <xf numFmtId="187" fontId="13" fillId="0" borderId="0" xfId="0" applyNumberFormat="1" applyFont="1" applyFill="1" applyAlignment="1">
      <alignment horizontal="center" vertical="center"/>
    </xf>
    <xf numFmtId="187" fontId="13" fillId="0" borderId="0" xfId="0" applyNumberFormat="1" applyFont="1" applyAlignment="1">
      <alignment horizontal="center" vertical="center" wrapText="1"/>
    </xf>
    <xf numFmtId="187" fontId="13" fillId="0" borderId="0" xfId="0" applyNumberFormat="1" applyFont="1" applyFill="1" applyBorder="1" applyAlignment="1">
      <alignment horizontal="center" vertical="center"/>
    </xf>
    <xf numFmtId="204" fontId="11" fillId="0" borderId="0" xfId="0" applyNumberFormat="1" applyFont="1" applyBorder="1" applyAlignment="1">
      <alignment horizontal="center" vertical="center"/>
    </xf>
    <xf numFmtId="204" fontId="13" fillId="34" borderId="0" xfId="0" applyNumberFormat="1" applyFont="1" applyFill="1" applyBorder="1" applyAlignment="1">
      <alignment horizontal="center" vertical="center"/>
    </xf>
    <xf numFmtId="204" fontId="13" fillId="0" borderId="0" xfId="0" applyNumberFormat="1" applyFont="1" applyAlignment="1">
      <alignment horizontal="center" vertical="center"/>
    </xf>
    <xf numFmtId="204" fontId="13" fillId="0" borderId="0" xfId="0" applyNumberFormat="1" applyFont="1" applyFill="1" applyAlignment="1">
      <alignment horizontal="center" vertical="center"/>
    </xf>
    <xf numFmtId="204" fontId="13" fillId="0" borderId="10" xfId="95" applyNumberFormat="1" applyFont="1" applyFill="1" applyBorder="1" applyAlignment="1">
      <alignment horizontal="center" vertical="center"/>
    </xf>
    <xf numFmtId="204" fontId="13" fillId="0" borderId="10" xfId="0" applyNumberFormat="1" applyFont="1" applyFill="1" applyBorder="1" applyAlignment="1">
      <alignment horizontal="center" vertical="center"/>
    </xf>
    <xf numFmtId="204" fontId="13" fillId="0" borderId="0" xfId="0" applyNumberFormat="1" applyFont="1" applyFill="1" applyBorder="1" applyAlignment="1">
      <alignment horizontal="center" vertical="center"/>
    </xf>
    <xf numFmtId="204" fontId="13" fillId="0" borderId="0" xfId="95" applyNumberFormat="1" applyFont="1" applyFill="1" applyBorder="1" applyAlignment="1">
      <alignment horizontal="center" vertical="center"/>
    </xf>
    <xf numFmtId="204" fontId="13" fillId="0" borderId="0" xfId="95" applyNumberFormat="1" applyFont="1" applyBorder="1" applyAlignment="1">
      <alignment horizontal="center" vertical="center"/>
    </xf>
    <xf numFmtId="204" fontId="13" fillId="34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11" fillId="0" borderId="10" xfId="84" applyFont="1" applyFill="1" applyBorder="1" applyAlignment="1">
      <alignment horizontal="left" wrapText="1"/>
      <protection/>
    </xf>
    <xf numFmtId="204" fontId="16" fillId="0" borderId="10" xfId="19" applyNumberFormat="1" applyFont="1" applyFill="1" applyBorder="1" applyAlignment="1">
      <alignment vertical="center" wrapText="1"/>
      <protection/>
    </xf>
    <xf numFmtId="0" fontId="11" fillId="0" borderId="10" xfId="81" applyFont="1" applyFill="1" applyBorder="1" applyAlignment="1">
      <alignment horizontal="left" wrapText="1"/>
      <protection/>
    </xf>
    <xf numFmtId="204" fontId="11" fillId="0" borderId="10" xfId="19" applyNumberFormat="1" applyFont="1" applyFill="1" applyBorder="1" applyAlignment="1">
      <alignment vertical="center" wrapText="1"/>
      <protection/>
    </xf>
    <xf numFmtId="204" fontId="13" fillId="0" borderId="10" xfId="19" applyNumberFormat="1" applyFont="1" applyFill="1" applyBorder="1" applyAlignment="1">
      <alignment horizontal="center" vertical="center" wrapText="1"/>
      <protection/>
    </xf>
    <xf numFmtId="171" fontId="13" fillId="0" borderId="0" xfId="91" applyNumberFormat="1" applyFont="1" applyFill="1" applyBorder="1" applyAlignment="1">
      <alignment horizontal="center" wrapText="1"/>
      <protection/>
    </xf>
    <xf numFmtId="171" fontId="11" fillId="3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11" fillId="0" borderId="12" xfId="80" applyFont="1" applyBorder="1" applyAlignment="1">
      <alignment horizontal="left" wrapText="1"/>
      <protection/>
    </xf>
    <xf numFmtId="171" fontId="11" fillId="0" borderId="12" xfId="0" applyNumberFormat="1" applyFont="1" applyFill="1" applyBorder="1" applyAlignment="1">
      <alignment vertical="center" wrapText="1"/>
    </xf>
    <xf numFmtId="171" fontId="11" fillId="0" borderId="12" xfId="0" applyNumberFormat="1" applyFont="1" applyBorder="1" applyAlignment="1">
      <alignment wrapText="1"/>
    </xf>
    <xf numFmtId="171" fontId="13" fillId="34" borderId="0" xfId="0" applyNumberFormat="1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171" fontId="11" fillId="0" borderId="0" xfId="0" applyNumberFormat="1" applyFont="1" applyFill="1" applyBorder="1" applyAlignment="1">
      <alignment vertical="center" wrapText="1"/>
    </xf>
    <xf numFmtId="0" fontId="11" fillId="0" borderId="0" xfId="80" applyFont="1" applyFill="1" applyBorder="1" applyAlignment="1">
      <alignment horizontal="left" wrapText="1"/>
      <protection/>
    </xf>
    <xf numFmtId="1" fontId="11" fillId="0" borderId="10" xfId="84" applyNumberFormat="1" applyFont="1" applyFill="1" applyBorder="1" applyAlignment="1">
      <alignment horizontal="left" wrapText="1"/>
      <protection/>
    </xf>
    <xf numFmtId="0" fontId="11" fillId="0" borderId="0" xfId="79" applyFont="1" applyFill="1" applyBorder="1" applyAlignment="1">
      <alignment horizontal="left" wrapText="1"/>
      <protection/>
    </xf>
    <xf numFmtId="0" fontId="19" fillId="0" borderId="0" xfId="80" applyNumberFormat="1" applyFont="1" applyFill="1" applyBorder="1" applyAlignment="1">
      <alignment horizontal="left" vertical="top" wrapText="1"/>
      <protection/>
    </xf>
    <xf numFmtId="171" fontId="13" fillId="0" borderId="0" xfId="0" applyNumberFormat="1" applyFont="1" applyFill="1" applyBorder="1" applyAlignment="1">
      <alignment wrapText="1"/>
    </xf>
    <xf numFmtId="0" fontId="11" fillId="0" borderId="0" xfId="84" applyFont="1" applyFill="1" applyBorder="1" applyAlignment="1">
      <alignment horizontal="left" wrapText="1"/>
      <protection/>
    </xf>
    <xf numFmtId="0" fontId="11" fillId="0" borderId="0" xfId="82" applyFont="1" applyBorder="1" applyAlignment="1">
      <alignment horizontal="left" wrapText="1"/>
      <protection/>
    </xf>
    <xf numFmtId="171" fontId="11" fillId="0" borderId="0" xfId="91" applyNumberFormat="1" applyFont="1" applyFill="1" applyAlignment="1">
      <alignment horizontal="center" wrapText="1"/>
      <protection/>
    </xf>
    <xf numFmtId="171" fontId="13" fillId="0" borderId="0" xfId="78" applyNumberFormat="1" applyFont="1" applyAlignment="1" applyProtection="1">
      <alignment horizontal="center" wrapText="1"/>
      <protection locked="0"/>
    </xf>
    <xf numFmtId="17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" fontId="11" fillId="0" borderId="10" xfId="81" applyNumberFormat="1" applyFont="1" applyFill="1" applyBorder="1" applyAlignment="1">
      <alignment horizontal="left" wrapText="1"/>
      <protection/>
    </xf>
    <xf numFmtId="195" fontId="11" fillId="0" borderId="0" xfId="79" applyNumberFormat="1" applyFont="1" applyFill="1" applyBorder="1" applyAlignment="1">
      <alignment horizontal="left" wrapText="1"/>
      <protection/>
    </xf>
    <xf numFmtId="1" fontId="11" fillId="0" borderId="0" xfId="79" applyNumberFormat="1" applyFont="1" applyFill="1" applyBorder="1" applyAlignment="1">
      <alignment horizontal="left" wrapText="1"/>
      <protection/>
    </xf>
    <xf numFmtId="0" fontId="11" fillId="0" borderId="13" xfId="0" applyFont="1" applyFill="1" applyBorder="1" applyAlignment="1">
      <alignment horizontal="left" wrapText="1"/>
    </xf>
    <xf numFmtId="193" fontId="13" fillId="0" borderId="10" xfId="95" applyNumberFormat="1" applyFont="1" applyFill="1" applyBorder="1" applyAlignment="1">
      <alignment horizontal="center" vertical="center"/>
    </xf>
    <xf numFmtId="2" fontId="11" fillId="0" borderId="0" xfId="84" applyNumberFormat="1" applyFont="1" applyFill="1" applyBorder="1" applyAlignment="1">
      <alignment horizontal="right"/>
      <protection/>
    </xf>
    <xf numFmtId="4" fontId="11" fillId="0" borderId="0" xfId="84" applyNumberFormat="1" applyFont="1" applyFill="1" applyBorder="1" applyAlignment="1">
      <alignment horizontal="right"/>
      <protection/>
    </xf>
    <xf numFmtId="0" fontId="53" fillId="0" borderId="10" xfId="84" applyFont="1" applyFill="1" applyBorder="1" applyAlignment="1">
      <alignment horizontal="left" wrapText="1"/>
      <protection/>
    </xf>
    <xf numFmtId="204" fontId="53" fillId="0" borderId="10" xfId="19" applyNumberFormat="1" applyFont="1" applyFill="1" applyBorder="1" applyAlignment="1">
      <alignment vertical="center"/>
      <protection/>
    </xf>
    <xf numFmtId="204" fontId="55" fillId="0" borderId="10" xfId="19" applyNumberFormat="1" applyFont="1" applyFill="1" applyBorder="1" applyAlignment="1">
      <alignment horizontal="center" vertical="center"/>
      <protection/>
    </xf>
    <xf numFmtId="0" fontId="11" fillId="0" borderId="10" xfId="84" applyFont="1" applyFill="1" applyBorder="1" applyAlignment="1">
      <alignment horizontal="left" vertical="center" wrapText="1"/>
      <protection/>
    </xf>
    <xf numFmtId="0" fontId="53" fillId="0" borderId="10" xfId="84" applyFont="1" applyFill="1" applyBorder="1" applyAlignment="1">
      <alignment horizontal="left" vertical="center" wrapText="1"/>
      <protection/>
    </xf>
    <xf numFmtId="204" fontId="55" fillId="0" borderId="10" xfId="19" applyNumberFormat="1" applyFont="1" applyFill="1" applyBorder="1" applyAlignment="1">
      <alignment vertical="center"/>
      <protection/>
    </xf>
    <xf numFmtId="0" fontId="53" fillId="0" borderId="13" xfId="84" applyFont="1" applyFill="1" applyBorder="1" applyAlignment="1">
      <alignment horizontal="left" vertical="center" wrapText="1"/>
      <protection/>
    </xf>
    <xf numFmtId="171" fontId="11" fillId="0" borderId="13" xfId="0" applyNumberFormat="1" applyFont="1" applyFill="1" applyBorder="1" applyAlignment="1">
      <alignment wrapText="1"/>
    </xf>
    <xf numFmtId="171" fontId="11" fillId="0" borderId="10" xfId="0" applyNumberFormat="1" applyFont="1" applyFill="1" applyBorder="1" applyAlignment="1">
      <alignment wrapText="1"/>
    </xf>
    <xf numFmtId="171" fontId="1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11" fillId="0" borderId="13" xfId="0" applyFont="1" applyFill="1" applyBorder="1" applyAlignment="1">
      <alignment wrapText="1"/>
    </xf>
    <xf numFmtId="0" fontId="11" fillId="0" borderId="10" xfId="80" applyFont="1" applyFill="1" applyBorder="1" applyAlignment="1">
      <alignment horizontal="left" wrapText="1"/>
      <protection/>
    </xf>
    <xf numFmtId="0" fontId="11" fillId="0" borderId="12" xfId="80" applyFont="1" applyFill="1" applyBorder="1" applyAlignment="1">
      <alignment horizontal="left" wrapText="1"/>
      <protection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204" fontId="11" fillId="0" borderId="15" xfId="19" applyNumberFormat="1" applyFont="1" applyFill="1" applyBorder="1" applyAlignment="1">
      <alignment vertical="center"/>
      <protection/>
    </xf>
    <xf numFmtId="204" fontId="13" fillId="0" borderId="15" xfId="19" applyNumberFormat="1" applyFont="1" applyFill="1" applyBorder="1" applyAlignment="1">
      <alignment horizontal="center" vertical="center"/>
      <protection/>
    </xf>
    <xf numFmtId="171" fontId="15" fillId="0" borderId="0" xfId="0" applyNumberFormat="1" applyFont="1" applyFill="1" applyBorder="1" applyAlignment="1">
      <alignment/>
    </xf>
    <xf numFmtId="0" fontId="11" fillId="0" borderId="13" xfId="84" applyFont="1" applyFill="1" applyBorder="1" applyAlignment="1">
      <alignment horizontal="left" wrapText="1"/>
      <protection/>
    </xf>
    <xf numFmtId="0" fontId="11" fillId="0" borderId="0" xfId="0" applyFont="1" applyFill="1" applyBorder="1" applyAlignment="1">
      <alignment horizontal="left" wrapText="1"/>
    </xf>
    <xf numFmtId="1" fontId="11" fillId="0" borderId="0" xfId="83" applyNumberFormat="1" applyFont="1" applyFill="1" applyBorder="1" applyAlignment="1">
      <alignment horizontal="right"/>
      <protection/>
    </xf>
    <xf numFmtId="171" fontId="1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16" fillId="0" borderId="0" xfId="0" applyNumberFormat="1" applyFont="1" applyFill="1" applyAlignment="1">
      <alignment/>
    </xf>
    <xf numFmtId="192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0" fontId="19" fillId="0" borderId="10" xfId="80" applyNumberFormat="1" applyFont="1" applyFill="1" applyBorder="1" applyAlignment="1">
      <alignment horizontal="left" vertical="top" wrapText="1"/>
      <protection/>
    </xf>
    <xf numFmtId="171" fontId="11" fillId="0" borderId="10" xfId="0" applyNumberFormat="1" applyFont="1" applyFill="1" applyBorder="1" applyAlignment="1">
      <alignment horizontal="left" wrapText="1"/>
    </xf>
    <xf numFmtId="0" fontId="11" fillId="0" borderId="10" xfId="79" applyFont="1" applyFill="1" applyBorder="1" applyAlignment="1">
      <alignment horizontal="left" wrapText="1"/>
      <protection/>
    </xf>
    <xf numFmtId="204" fontId="11" fillId="0" borderId="10" xfId="0" applyNumberFormat="1" applyFont="1" applyFill="1" applyBorder="1" applyAlignment="1">
      <alignment vertical="center"/>
    </xf>
    <xf numFmtId="204" fontId="16" fillId="0" borderId="15" xfId="0" applyNumberFormat="1" applyFont="1" applyFill="1" applyBorder="1" applyAlignment="1">
      <alignment/>
    </xf>
    <xf numFmtId="195" fontId="11" fillId="0" borderId="10" xfId="79" applyNumberFormat="1" applyFont="1" applyFill="1" applyBorder="1" applyAlignment="1">
      <alignment horizontal="left" wrapText="1"/>
      <protection/>
    </xf>
    <xf numFmtId="49" fontId="11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80" applyFont="1" applyFill="1" applyBorder="1" applyAlignment="1">
      <alignment horizontal="left" vertical="top" wrapText="1"/>
      <protection/>
    </xf>
    <xf numFmtId="1" fontId="11" fillId="0" borderId="10" xfId="79" applyNumberFormat="1" applyFont="1" applyFill="1" applyBorder="1" applyAlignment="1">
      <alignment horizontal="left" wrapText="1"/>
      <protection/>
    </xf>
    <xf numFmtId="0" fontId="11" fillId="0" borderId="10" xfId="82" applyFont="1" applyFill="1" applyBorder="1" applyAlignment="1">
      <alignment horizontal="left" wrapText="1"/>
      <protection/>
    </xf>
    <xf numFmtId="0" fontId="11" fillId="0" borderId="10" xfId="84" applyNumberFormat="1" applyFont="1" applyFill="1" applyBorder="1" applyAlignment="1">
      <alignment horizontal="center" vertical="center"/>
      <protection/>
    </xf>
    <xf numFmtId="0" fontId="11" fillId="0" borderId="10" xfId="84" applyNumberFormat="1" applyFont="1" applyFill="1" applyBorder="1" applyAlignment="1">
      <alignment horizontal="center" vertical="center" wrapText="1"/>
      <protection/>
    </xf>
    <xf numFmtId="204" fontId="11" fillId="0" borderId="10" xfId="0" applyNumberFormat="1" applyFont="1" applyFill="1" applyBorder="1" applyAlignment="1">
      <alignment wrapText="1"/>
    </xf>
    <xf numFmtId="204" fontId="16" fillId="0" borderId="10" xfId="0" applyNumberFormat="1" applyFont="1" applyFill="1" applyBorder="1" applyAlignment="1">
      <alignment wrapText="1"/>
    </xf>
    <xf numFmtId="204" fontId="13" fillId="0" borderId="10" xfId="0" applyNumberFormat="1" applyFont="1" applyFill="1" applyBorder="1" applyAlignment="1">
      <alignment horizontal="center" vertical="center" wrapText="1"/>
    </xf>
    <xf numFmtId="171" fontId="16" fillId="0" borderId="0" xfId="19" applyNumberFormat="1" applyFont="1" applyFill="1" applyBorder="1" applyAlignment="1">
      <alignment horizontal="center" vertical="center"/>
      <protection/>
    </xf>
    <xf numFmtId="0" fontId="19" fillId="0" borderId="10" xfId="80" applyNumberFormat="1" applyFont="1" applyFill="1" applyBorder="1" applyAlignment="1">
      <alignment horizontal="left" vertical="center" wrapText="1"/>
      <protection/>
    </xf>
    <xf numFmtId="171" fontId="11" fillId="0" borderId="0" xfId="0" applyNumberFormat="1" applyFont="1" applyFill="1" applyAlignment="1">
      <alignment horizontal="left" vertical="center"/>
    </xf>
    <xf numFmtId="204" fontId="11" fillId="0" borderId="10" xfId="19" applyNumberFormat="1" applyFont="1" applyFill="1" applyBorder="1" applyAlignment="1">
      <alignment horizontal="right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3" fillId="0" borderId="0" xfId="91" applyNumberFormat="1" applyFont="1" applyBorder="1" applyAlignment="1">
      <alignment horizontal="center" vertical="center"/>
      <protection/>
    </xf>
    <xf numFmtId="0" fontId="11" fillId="34" borderId="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Alignment="1">
      <alignment horizontal="center" vertical="center"/>
    </xf>
  </cellXfs>
  <cellStyles count="87">
    <cellStyle name="Normal" xfId="0"/>
    <cellStyle name="RowLevel_0" xfId="1"/>
    <cellStyle name="ColLevel_0" xfId="2"/>
    <cellStyle name="_Dlink_250803d" xfId="15"/>
    <cellStyle name="_page_info_for_price-sample" xfId="16"/>
    <cellStyle name="_Suggested_Price Book 03'03_August_Calc_New" xfId="17"/>
    <cellStyle name="_Активное оборудование" xfId="18"/>
    <cellStyle name="_Лист1" xfId="19"/>
    <cellStyle name="_Сетевое оборудование D-Link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Category" xfId="39"/>
    <cellStyle name="Comma 2" xfId="40"/>
    <cellStyle name="Euro" xfId="41"/>
    <cellStyle name="Euro 2" xfId="42"/>
    <cellStyle name="Heading1" xfId="43"/>
    <cellStyle name="Heading2" xfId="44"/>
    <cellStyle name="Heading4" xfId="45"/>
    <cellStyle name="Normal 2" xfId="46"/>
    <cellStyle name="normбlnм_laroux" xfId="47"/>
    <cellStyle name="Percent [0]" xfId="48"/>
    <cellStyle name="Percent 2" xfId="49"/>
    <cellStyle name="Percent 3" xfId="50"/>
    <cellStyle name="Percent 4" xfId="51"/>
    <cellStyle name="Percent 5" xfId="52"/>
    <cellStyle name="Style 1" xfId="53"/>
    <cellStyle name="Unit" xfId="54"/>
    <cellStyle name="USD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6" xfId="77"/>
    <cellStyle name="Обычный_price_all" xfId="78"/>
    <cellStyle name="Обычный_Кабельканалы и лотки" xfId="79"/>
    <cellStyle name="Обычный_Лист1" xfId="80"/>
    <cellStyle name="Обычный_Лист3" xfId="81"/>
    <cellStyle name="Обычный_Оптика" xfId="82"/>
    <cellStyle name="Обычный_Распродажа" xfId="83"/>
    <cellStyle name="Обычный_Распродажа_1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ысячи [0]_Informatika (2)" xfId="93"/>
    <cellStyle name="Тысячи_Informatika (2)" xfId="94"/>
    <cellStyle name="Comma" xfId="95"/>
    <cellStyle name="Comma [0]" xfId="96"/>
    <cellStyle name="Хороший" xfId="97"/>
    <cellStyle name="一般_Router price 20030624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1238250</xdr:colOff>
      <xdr:row>2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552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40"/>
  <sheetViews>
    <sheetView tabSelected="1" zoomScalePageLayoutView="0" workbookViewId="0" topLeftCell="A1">
      <pane ySplit="8" topLeftCell="A407" activePane="bottomLeft" state="frozen"/>
      <selection pane="topLeft" activeCell="A1" sqref="A1"/>
      <selection pane="bottomLeft" activeCell="D418" sqref="D418"/>
    </sheetView>
  </sheetViews>
  <sheetFormatPr defaultColWidth="9.00390625" defaultRowHeight="12.75"/>
  <cols>
    <col min="1" max="1" width="1.75390625" style="1" customWidth="1"/>
    <col min="2" max="2" width="3.375" style="13" customWidth="1"/>
    <col min="3" max="3" width="28.25390625" style="2" customWidth="1"/>
    <col min="4" max="4" width="59.875" style="2" customWidth="1"/>
    <col min="5" max="5" width="7.25390625" style="217" customWidth="1"/>
    <col min="6" max="6" width="9.875" style="95" customWidth="1"/>
    <col min="7" max="7" width="11.125" style="60" customWidth="1"/>
    <col min="8" max="8" width="11.625" style="114" customWidth="1"/>
    <col min="9" max="9" width="23.875" style="15" customWidth="1"/>
    <col min="10" max="16384" width="9.125" style="1" customWidth="1"/>
  </cols>
  <sheetData>
    <row r="1" ht="9" customHeight="1"/>
    <row r="2" ht="13.5" customHeight="1"/>
    <row r="3" spans="1:12" s="3" customFormat="1" ht="15" customHeight="1">
      <c r="A3" s="75"/>
      <c r="B3" s="29"/>
      <c r="C3" s="31"/>
      <c r="D3" s="31"/>
      <c r="E3" s="92"/>
      <c r="F3" s="96"/>
      <c r="G3" s="73"/>
      <c r="H3" s="115"/>
      <c r="I3" s="74"/>
      <c r="J3" s="5"/>
      <c r="K3" s="5"/>
      <c r="L3" s="5"/>
    </row>
    <row r="4" spans="1:9" s="9" customFormat="1" ht="12" customHeight="1">
      <c r="A4" s="10" t="s">
        <v>614</v>
      </c>
      <c r="B4" s="11"/>
      <c r="C4" s="153"/>
      <c r="D4" s="77"/>
      <c r="E4" s="93"/>
      <c r="F4" s="97"/>
      <c r="G4" s="58"/>
      <c r="H4" s="116"/>
      <c r="I4" s="12"/>
    </row>
    <row r="6" spans="1:7" ht="11.25">
      <c r="A6" s="16" t="s">
        <v>86</v>
      </c>
      <c r="B6" s="17"/>
      <c r="C6" s="145"/>
      <c r="G6" s="59"/>
    </row>
    <row r="7" spans="1:3" ht="11.25">
      <c r="A7" s="16" t="s">
        <v>424</v>
      </c>
      <c r="B7" s="17"/>
      <c r="C7" s="145"/>
    </row>
    <row r="8" spans="1:9" ht="22.5">
      <c r="A8" s="19"/>
      <c r="B8" s="20"/>
      <c r="C8" s="154" t="s">
        <v>63</v>
      </c>
      <c r="D8" s="136" t="s">
        <v>5</v>
      </c>
      <c r="E8" s="218" t="s">
        <v>87</v>
      </c>
      <c r="F8" s="21" t="s">
        <v>445</v>
      </c>
      <c r="G8" s="22" t="s">
        <v>459</v>
      </c>
      <c r="H8" s="117" t="s">
        <v>446</v>
      </c>
      <c r="I8" s="14" t="s">
        <v>88</v>
      </c>
    </row>
    <row r="9" spans="1:9" s="8" customFormat="1" ht="11.25">
      <c r="A9" s="41" t="s">
        <v>433</v>
      </c>
      <c r="B9" s="42"/>
      <c r="C9" s="137"/>
      <c r="D9" s="137"/>
      <c r="E9" s="219"/>
      <c r="F9" s="51"/>
      <c r="G9" s="51"/>
      <c r="H9" s="85"/>
      <c r="I9" s="43"/>
    </row>
    <row r="10" spans="1:9" s="8" customFormat="1" ht="11.25">
      <c r="A10" s="18" t="s">
        <v>123</v>
      </c>
      <c r="B10" s="17"/>
      <c r="C10" s="129"/>
      <c r="D10" s="129"/>
      <c r="E10" s="91"/>
      <c r="F10" s="98"/>
      <c r="G10" s="61"/>
      <c r="H10" s="109"/>
      <c r="I10" s="25"/>
    </row>
    <row r="11" spans="1:12" s="8" customFormat="1" ht="11.25">
      <c r="A11" s="26"/>
      <c r="B11" s="23"/>
      <c r="C11" s="160" t="s">
        <v>70</v>
      </c>
      <c r="D11" s="76" t="s">
        <v>491</v>
      </c>
      <c r="E11" s="213">
        <v>1</v>
      </c>
      <c r="F11" s="83">
        <v>990</v>
      </c>
      <c r="G11" s="62">
        <f>(1-H11/F11)*100</f>
        <v>89.8989898989899</v>
      </c>
      <c r="H11" s="161">
        <v>100</v>
      </c>
      <c r="I11" s="25"/>
      <c r="J11" s="162"/>
      <c r="K11" s="162"/>
      <c r="L11" s="163"/>
    </row>
    <row r="12" spans="1:12" s="8" customFormat="1" ht="11.25">
      <c r="A12" s="26"/>
      <c r="B12" s="23"/>
      <c r="C12" s="160" t="s">
        <v>200</v>
      </c>
      <c r="D12" s="76" t="s">
        <v>492</v>
      </c>
      <c r="E12" s="213">
        <v>1</v>
      </c>
      <c r="F12" s="83"/>
      <c r="G12" s="62"/>
      <c r="H12" s="161">
        <v>55</v>
      </c>
      <c r="I12" s="25"/>
      <c r="J12" s="162"/>
      <c r="K12" s="162"/>
      <c r="L12" s="163"/>
    </row>
    <row r="13" spans="1:12" s="8" customFormat="1" ht="22.5">
      <c r="A13" s="26"/>
      <c r="B13" s="23"/>
      <c r="C13" s="160" t="s">
        <v>253</v>
      </c>
      <c r="D13" s="76" t="s">
        <v>254</v>
      </c>
      <c r="E13" s="213">
        <v>1</v>
      </c>
      <c r="F13" s="83">
        <v>9868</v>
      </c>
      <c r="G13" s="62">
        <f>(1-H13/F13)*100</f>
        <v>46.635589785164164</v>
      </c>
      <c r="H13" s="161">
        <v>5266</v>
      </c>
      <c r="I13" s="25" t="s">
        <v>456</v>
      </c>
      <c r="J13" s="162"/>
      <c r="K13" s="162"/>
      <c r="L13" s="163"/>
    </row>
    <row r="14" spans="1:12" s="8" customFormat="1" ht="11.25">
      <c r="A14" s="26"/>
      <c r="B14" s="23"/>
      <c r="C14" s="160" t="s">
        <v>201</v>
      </c>
      <c r="D14" s="76" t="s">
        <v>202</v>
      </c>
      <c r="E14" s="213">
        <v>2</v>
      </c>
      <c r="F14" s="83">
        <v>519</v>
      </c>
      <c r="G14" s="62">
        <f>(1-H14/F14)*100</f>
        <v>48.94026974951831</v>
      </c>
      <c r="H14" s="161">
        <v>265</v>
      </c>
      <c r="I14" s="25"/>
      <c r="J14" s="162"/>
      <c r="K14" s="162"/>
      <c r="L14" s="163"/>
    </row>
    <row r="15" spans="1:9" s="5" customFormat="1" ht="11.25">
      <c r="A15" s="26"/>
      <c r="B15" s="23"/>
      <c r="C15" s="160" t="s">
        <v>481</v>
      </c>
      <c r="D15" s="76" t="s">
        <v>482</v>
      </c>
      <c r="E15" s="213">
        <v>1</v>
      </c>
      <c r="F15" s="83">
        <v>1240</v>
      </c>
      <c r="G15" s="62">
        <f>(1-H15/F15)*100</f>
        <v>48.064516129032256</v>
      </c>
      <c r="H15" s="161">
        <v>644</v>
      </c>
      <c r="I15" s="24"/>
    </row>
    <row r="16" spans="1:9" s="8" customFormat="1" ht="12.75">
      <c r="A16" s="18"/>
      <c r="B16" s="17"/>
      <c r="C16" s="138"/>
      <c r="D16" s="138"/>
      <c r="E16" s="92"/>
      <c r="F16" s="98"/>
      <c r="G16" s="61"/>
      <c r="H16" s="109"/>
      <c r="I16" s="25"/>
    </row>
    <row r="17" spans="1:9" s="5" customFormat="1" ht="11.25">
      <c r="A17" s="4" t="s">
        <v>89</v>
      </c>
      <c r="B17" s="23"/>
      <c r="C17" s="6"/>
      <c r="D17" s="6"/>
      <c r="E17" s="91"/>
      <c r="F17" s="99"/>
      <c r="G17" s="63"/>
      <c r="H17" s="118"/>
      <c r="I17" s="24"/>
    </row>
    <row r="18" spans="1:9" s="5" customFormat="1" ht="11.25">
      <c r="A18" s="26"/>
      <c r="B18" s="23"/>
      <c r="C18" s="76" t="s">
        <v>257</v>
      </c>
      <c r="D18" s="76" t="s">
        <v>258</v>
      </c>
      <c r="E18" s="87">
        <v>1</v>
      </c>
      <c r="F18" s="84">
        <v>3600</v>
      </c>
      <c r="G18" s="64">
        <v>45</v>
      </c>
      <c r="H18" s="110">
        <v>1990</v>
      </c>
      <c r="I18" s="24" t="s">
        <v>99</v>
      </c>
    </row>
    <row r="19" spans="1:9" s="5" customFormat="1" ht="11.25">
      <c r="A19" s="4"/>
      <c r="B19" s="23"/>
      <c r="C19" s="76" t="s">
        <v>79</v>
      </c>
      <c r="D19" s="76" t="s">
        <v>90</v>
      </c>
      <c r="E19" s="87">
        <v>1</v>
      </c>
      <c r="F19" s="84">
        <v>655</v>
      </c>
      <c r="G19" s="64">
        <f>(1-H19/F19)*100</f>
        <v>46.56488549618321</v>
      </c>
      <c r="H19" s="110">
        <v>350</v>
      </c>
      <c r="I19" s="25" t="s">
        <v>91</v>
      </c>
    </row>
    <row r="20" spans="1:9" s="5" customFormat="1" ht="11.25">
      <c r="A20" s="26"/>
      <c r="B20" s="23"/>
      <c r="C20" s="131" t="s">
        <v>77</v>
      </c>
      <c r="D20" s="131" t="s">
        <v>256</v>
      </c>
      <c r="E20" s="87">
        <v>1</v>
      </c>
      <c r="F20" s="84"/>
      <c r="G20" s="64"/>
      <c r="H20" s="110">
        <v>1490</v>
      </c>
      <c r="I20" s="24"/>
    </row>
    <row r="21" spans="1:9" s="5" customFormat="1" ht="11.25">
      <c r="A21" s="26"/>
      <c r="B21" s="23"/>
      <c r="C21" s="164" t="s">
        <v>292</v>
      </c>
      <c r="D21" s="164" t="s">
        <v>293</v>
      </c>
      <c r="E21" s="214">
        <v>2</v>
      </c>
      <c r="F21" s="165">
        <v>11638</v>
      </c>
      <c r="G21" s="165">
        <v>59</v>
      </c>
      <c r="H21" s="166">
        <v>4790</v>
      </c>
      <c r="I21" s="24"/>
    </row>
    <row r="22" spans="1:9" s="5" customFormat="1" ht="22.5">
      <c r="A22" s="26"/>
      <c r="B22" s="23"/>
      <c r="C22" s="167" t="s">
        <v>447</v>
      </c>
      <c r="D22" s="168" t="s">
        <v>448</v>
      </c>
      <c r="E22" s="214">
        <v>1</v>
      </c>
      <c r="F22" s="165"/>
      <c r="G22" s="169"/>
      <c r="H22" s="166">
        <v>1739</v>
      </c>
      <c r="I22" s="24"/>
    </row>
    <row r="23" spans="1:9" s="5" customFormat="1" ht="22.5">
      <c r="A23" s="26"/>
      <c r="B23" s="23"/>
      <c r="C23" s="170" t="s">
        <v>450</v>
      </c>
      <c r="D23" s="168" t="s">
        <v>451</v>
      </c>
      <c r="E23" s="215">
        <v>1</v>
      </c>
      <c r="F23" s="165"/>
      <c r="G23" s="169"/>
      <c r="H23" s="166">
        <v>1469</v>
      </c>
      <c r="I23" s="24"/>
    </row>
    <row r="24" spans="1:9" s="5" customFormat="1" ht="22.5">
      <c r="A24" s="26"/>
      <c r="B24" s="23"/>
      <c r="C24" s="170" t="s">
        <v>452</v>
      </c>
      <c r="D24" s="168" t="s">
        <v>453</v>
      </c>
      <c r="E24" s="215">
        <v>1</v>
      </c>
      <c r="F24" s="165"/>
      <c r="G24" s="169"/>
      <c r="H24" s="166">
        <v>1835</v>
      </c>
      <c r="I24" s="24"/>
    </row>
    <row r="25" spans="1:9" s="5" customFormat="1" ht="22.5">
      <c r="A25" s="26"/>
      <c r="B25" s="23"/>
      <c r="C25" s="171" t="s">
        <v>457</v>
      </c>
      <c r="D25" s="172" t="s">
        <v>458</v>
      </c>
      <c r="E25" s="213">
        <v>1</v>
      </c>
      <c r="F25" s="173"/>
      <c r="G25" s="173"/>
      <c r="H25" s="166">
        <v>6500</v>
      </c>
      <c r="I25" s="24"/>
    </row>
    <row r="26" spans="1:9" s="5" customFormat="1" ht="11.25">
      <c r="A26" s="26"/>
      <c r="B26" s="23"/>
      <c r="C26" s="171" t="s">
        <v>472</v>
      </c>
      <c r="D26" s="172" t="s">
        <v>473</v>
      </c>
      <c r="E26" s="213">
        <v>3</v>
      </c>
      <c r="F26" s="173"/>
      <c r="G26" s="173"/>
      <c r="H26" s="166">
        <v>2980</v>
      </c>
      <c r="I26" s="24"/>
    </row>
    <row r="27" spans="1:9" s="5" customFormat="1" ht="22.5">
      <c r="A27" s="26"/>
      <c r="B27" s="23"/>
      <c r="C27" s="171" t="s">
        <v>474</v>
      </c>
      <c r="D27" s="172" t="s">
        <v>475</v>
      </c>
      <c r="E27" s="213">
        <v>11</v>
      </c>
      <c r="F27" s="173"/>
      <c r="G27" s="173"/>
      <c r="H27" s="166">
        <v>3490</v>
      </c>
      <c r="I27" s="24"/>
    </row>
    <row r="28" spans="1:9" s="5" customFormat="1" ht="22.5">
      <c r="A28" s="26"/>
      <c r="B28" s="23"/>
      <c r="C28" s="171" t="s">
        <v>476</v>
      </c>
      <c r="D28" s="172" t="s">
        <v>477</v>
      </c>
      <c r="E28" s="213">
        <v>10</v>
      </c>
      <c r="F28" s="173"/>
      <c r="G28" s="173"/>
      <c r="H28" s="166">
        <v>980</v>
      </c>
      <c r="I28" s="24"/>
    </row>
    <row r="29" spans="1:9" s="5" customFormat="1" ht="22.5">
      <c r="A29" s="26"/>
      <c r="B29" s="23"/>
      <c r="C29" s="171" t="s">
        <v>478</v>
      </c>
      <c r="D29" s="172" t="s">
        <v>479</v>
      </c>
      <c r="E29" s="213">
        <v>1</v>
      </c>
      <c r="F29" s="173"/>
      <c r="G29" s="173"/>
      <c r="H29" s="166">
        <v>980</v>
      </c>
      <c r="I29" s="24"/>
    </row>
    <row r="30" spans="1:9" s="8" customFormat="1" ht="12.75">
      <c r="A30" s="18"/>
      <c r="B30" s="17"/>
      <c r="C30" s="174"/>
      <c r="D30" s="174"/>
      <c r="E30" s="91"/>
      <c r="F30" s="100"/>
      <c r="G30" s="65"/>
      <c r="H30" s="111"/>
      <c r="I30" s="25"/>
    </row>
    <row r="31" spans="1:9" s="8" customFormat="1" ht="11.25">
      <c r="A31" s="18" t="s">
        <v>429</v>
      </c>
      <c r="B31" s="17"/>
      <c r="C31" s="129"/>
      <c r="D31" s="139"/>
      <c r="E31" s="91"/>
      <c r="F31" s="100"/>
      <c r="G31" s="65"/>
      <c r="H31" s="111"/>
      <c r="I31" s="25"/>
    </row>
    <row r="32" spans="1:9" s="8" customFormat="1" ht="22.5">
      <c r="A32" s="18"/>
      <c r="B32" s="17"/>
      <c r="C32" s="175" t="s">
        <v>25</v>
      </c>
      <c r="D32" s="176" t="s">
        <v>92</v>
      </c>
      <c r="E32" s="213">
        <v>1</v>
      </c>
      <c r="F32" s="84"/>
      <c r="G32" s="64"/>
      <c r="H32" s="110">
        <v>350</v>
      </c>
      <c r="I32" s="25"/>
    </row>
    <row r="33" spans="1:9" s="8" customFormat="1" ht="22.5">
      <c r="A33" s="18"/>
      <c r="B33" s="17"/>
      <c r="C33" s="175" t="s">
        <v>26</v>
      </c>
      <c r="D33" s="176" t="s">
        <v>93</v>
      </c>
      <c r="E33" s="213">
        <v>2</v>
      </c>
      <c r="F33" s="84">
        <v>1767</v>
      </c>
      <c r="G33" s="64">
        <f>(1-H33/F33)*100</f>
        <v>80.19241652518393</v>
      </c>
      <c r="H33" s="110">
        <v>350</v>
      </c>
      <c r="I33" s="25"/>
    </row>
    <row r="34" spans="1:9" s="8" customFormat="1" ht="22.5">
      <c r="A34" s="18"/>
      <c r="B34" s="17"/>
      <c r="C34" s="175" t="s">
        <v>3</v>
      </c>
      <c r="D34" s="76" t="s">
        <v>115</v>
      </c>
      <c r="E34" s="213">
        <v>1</v>
      </c>
      <c r="F34" s="84">
        <v>6510</v>
      </c>
      <c r="G34" s="64">
        <f>(1-H34/F34)*100</f>
        <v>98.0030721966206</v>
      </c>
      <c r="H34" s="110">
        <v>130</v>
      </c>
      <c r="I34" s="25"/>
    </row>
    <row r="35" spans="1:9" s="8" customFormat="1" ht="22.5">
      <c r="A35" s="18"/>
      <c r="B35" s="17"/>
      <c r="C35" s="175" t="s">
        <v>1</v>
      </c>
      <c r="D35" s="76" t="s">
        <v>116</v>
      </c>
      <c r="E35" s="213">
        <v>1</v>
      </c>
      <c r="F35" s="84">
        <v>9625</v>
      </c>
      <c r="G35" s="64">
        <f>(1-H35/F35)*100</f>
        <v>99.0025974025974</v>
      </c>
      <c r="H35" s="110">
        <v>96</v>
      </c>
      <c r="I35" s="25"/>
    </row>
    <row r="36" spans="1:9" s="8" customFormat="1" ht="22.5">
      <c r="A36" s="18"/>
      <c r="B36" s="17"/>
      <c r="C36" s="175" t="s">
        <v>2</v>
      </c>
      <c r="D36" s="76" t="s">
        <v>117</v>
      </c>
      <c r="E36" s="213">
        <v>1</v>
      </c>
      <c r="F36" s="84">
        <v>7210</v>
      </c>
      <c r="G36" s="64">
        <f>(1-H36/F36)*100</f>
        <v>99.001386962552</v>
      </c>
      <c r="H36" s="110">
        <v>72</v>
      </c>
      <c r="I36" s="25"/>
    </row>
    <row r="37" spans="1:9" s="8" customFormat="1" ht="11.25">
      <c r="A37" s="18"/>
      <c r="B37" s="17"/>
      <c r="C37" s="175" t="s">
        <v>0</v>
      </c>
      <c r="D37" s="76" t="s">
        <v>118</v>
      </c>
      <c r="E37" s="213">
        <v>1</v>
      </c>
      <c r="F37" s="84">
        <v>1575</v>
      </c>
      <c r="G37" s="64">
        <f>(1-H37/F37)*100</f>
        <v>97.96825396825398</v>
      </c>
      <c r="H37" s="110">
        <v>32</v>
      </c>
      <c r="I37" s="25"/>
    </row>
    <row r="38" spans="1:8" s="8" customFormat="1" ht="11.25">
      <c r="A38" s="18"/>
      <c r="B38" s="17"/>
      <c r="C38" s="129"/>
      <c r="D38" s="177"/>
      <c r="E38" s="91"/>
      <c r="F38" s="100"/>
      <c r="G38" s="65"/>
      <c r="H38" s="111"/>
    </row>
    <row r="39" spans="1:9" s="8" customFormat="1" ht="11.25">
      <c r="A39" s="18" t="s">
        <v>428</v>
      </c>
      <c r="B39" s="17"/>
      <c r="C39" s="145"/>
      <c r="D39" s="81"/>
      <c r="E39" s="91"/>
      <c r="F39" s="100"/>
      <c r="G39" s="65"/>
      <c r="H39" s="111"/>
      <c r="I39" s="25"/>
    </row>
    <row r="40" spans="1:9" s="8" customFormat="1" ht="11.25" customHeight="1">
      <c r="A40" s="26"/>
      <c r="B40" s="23"/>
      <c r="C40" s="175" t="s">
        <v>80</v>
      </c>
      <c r="D40" s="76" t="s">
        <v>113</v>
      </c>
      <c r="E40" s="213">
        <v>1</v>
      </c>
      <c r="F40" s="84"/>
      <c r="G40" s="64"/>
      <c r="H40" s="110">
        <v>1490</v>
      </c>
      <c r="I40" s="25" t="s">
        <v>99</v>
      </c>
    </row>
    <row r="41" spans="1:9" s="8" customFormat="1" ht="11.25" customHeight="1">
      <c r="A41" s="26"/>
      <c r="B41" s="23"/>
      <c r="C41" s="175" t="s">
        <v>211</v>
      </c>
      <c r="D41" s="76" t="s">
        <v>212</v>
      </c>
      <c r="E41" s="213">
        <v>1</v>
      </c>
      <c r="F41" s="84"/>
      <c r="G41" s="64"/>
      <c r="H41" s="110">
        <v>990</v>
      </c>
      <c r="I41" s="25"/>
    </row>
    <row r="42" spans="1:8" s="8" customFormat="1" ht="11.25">
      <c r="A42" s="18"/>
      <c r="B42" s="17"/>
      <c r="C42" s="129"/>
      <c r="D42" s="140"/>
      <c r="E42" s="91"/>
      <c r="F42" s="100"/>
      <c r="G42" s="65"/>
      <c r="H42" s="111"/>
    </row>
    <row r="43" spans="1:8" s="8" customFormat="1" ht="11.25">
      <c r="A43" s="18" t="s">
        <v>426</v>
      </c>
      <c r="B43" s="17"/>
      <c r="C43" s="129"/>
      <c r="D43" s="139"/>
      <c r="E43" s="91"/>
      <c r="F43" s="100"/>
      <c r="G43" s="65"/>
      <c r="H43" s="111"/>
    </row>
    <row r="44" spans="1:8" s="8" customFormat="1" ht="12" customHeight="1">
      <c r="A44" s="18"/>
      <c r="B44" s="17" t="s">
        <v>94</v>
      </c>
      <c r="C44" s="129"/>
      <c r="D44" s="139"/>
      <c r="E44" s="91"/>
      <c r="F44" s="100"/>
      <c r="G44" s="65"/>
      <c r="H44" s="111"/>
    </row>
    <row r="45" spans="1:9" s="8" customFormat="1" ht="22.5">
      <c r="A45" s="18"/>
      <c r="B45" s="17"/>
      <c r="C45" s="76" t="s">
        <v>52</v>
      </c>
      <c r="D45" s="76" t="s">
        <v>283</v>
      </c>
      <c r="E45" s="87">
        <v>2</v>
      </c>
      <c r="F45" s="84">
        <v>1953</v>
      </c>
      <c r="G45" s="64">
        <f>(1-H45/F45)*100</f>
        <v>20.122887864823348</v>
      </c>
      <c r="H45" s="110">
        <v>1560</v>
      </c>
      <c r="I45" s="25" t="s">
        <v>99</v>
      </c>
    </row>
    <row r="46" spans="1:9" s="8" customFormat="1" ht="22.5">
      <c r="A46" s="18"/>
      <c r="B46" s="17"/>
      <c r="C46" s="130" t="s">
        <v>64</v>
      </c>
      <c r="D46" s="76" t="s">
        <v>100</v>
      </c>
      <c r="E46" s="87">
        <v>5</v>
      </c>
      <c r="F46" s="84">
        <v>2170</v>
      </c>
      <c r="G46" s="64">
        <f>(1-H46/F46)*100</f>
        <v>50</v>
      </c>
      <c r="H46" s="110">
        <v>1085</v>
      </c>
      <c r="I46" s="25"/>
    </row>
    <row r="47" spans="1:9" s="8" customFormat="1" ht="11.25">
      <c r="A47" s="26"/>
      <c r="B47" s="17"/>
      <c r="C47" s="76" t="s">
        <v>62</v>
      </c>
      <c r="D47" s="76" t="s">
        <v>282</v>
      </c>
      <c r="E47" s="87">
        <v>2</v>
      </c>
      <c r="F47" s="84">
        <v>6250</v>
      </c>
      <c r="G47" s="64">
        <f>(1-H47/F47)*100</f>
        <v>12</v>
      </c>
      <c r="H47" s="110">
        <v>5500</v>
      </c>
      <c r="I47" s="25"/>
    </row>
    <row r="48" spans="1:9" s="8" customFormat="1" ht="22.5">
      <c r="A48" s="26"/>
      <c r="B48" s="17"/>
      <c r="C48" s="76" t="s">
        <v>206</v>
      </c>
      <c r="D48" s="76" t="s">
        <v>207</v>
      </c>
      <c r="E48" s="87">
        <v>2</v>
      </c>
      <c r="F48" s="84"/>
      <c r="G48" s="64"/>
      <c r="H48" s="110">
        <v>1650</v>
      </c>
      <c r="I48" s="25"/>
    </row>
    <row r="49" spans="1:8" s="8" customFormat="1" ht="11.25">
      <c r="A49" s="18"/>
      <c r="B49" s="17"/>
      <c r="C49" s="145"/>
      <c r="D49" s="141"/>
      <c r="E49" s="91"/>
      <c r="F49" s="53"/>
      <c r="G49" s="53"/>
      <c r="H49" s="112"/>
    </row>
    <row r="50" spans="1:9" s="8" customFormat="1" ht="11.25">
      <c r="A50" s="18"/>
      <c r="B50" s="17" t="s">
        <v>97</v>
      </c>
      <c r="C50" s="155"/>
      <c r="D50" s="139"/>
      <c r="E50" s="91"/>
      <c r="F50" s="53"/>
      <c r="G50" s="53"/>
      <c r="H50" s="112"/>
      <c r="I50" s="28"/>
    </row>
    <row r="51" spans="1:9" s="8" customFormat="1" ht="11.25">
      <c r="A51" s="18"/>
      <c r="B51" s="17"/>
      <c r="C51" s="175" t="s">
        <v>65</v>
      </c>
      <c r="D51" s="76" t="s">
        <v>280</v>
      </c>
      <c r="E51" s="213">
        <v>1</v>
      </c>
      <c r="F51" s="84"/>
      <c r="G51" s="64"/>
      <c r="H51" s="110">
        <v>500</v>
      </c>
      <c r="I51" s="25"/>
    </row>
    <row r="52" spans="1:9" s="8" customFormat="1" ht="22.5">
      <c r="A52" s="26"/>
      <c r="B52" s="23"/>
      <c r="C52" s="175" t="s">
        <v>9</v>
      </c>
      <c r="D52" s="76" t="s">
        <v>281</v>
      </c>
      <c r="E52" s="213">
        <v>4</v>
      </c>
      <c r="F52" s="84">
        <v>5845</v>
      </c>
      <c r="G52" s="64">
        <f>(1-H52/F52)*100</f>
        <v>40.11976047904192</v>
      </c>
      <c r="H52" s="110">
        <v>3500</v>
      </c>
      <c r="I52" s="25" t="s">
        <v>102</v>
      </c>
    </row>
    <row r="53" spans="1:9" s="8" customFormat="1" ht="22.5">
      <c r="A53" s="26"/>
      <c r="B53" s="23"/>
      <c r="C53" s="178" t="s">
        <v>58</v>
      </c>
      <c r="D53" s="179" t="s">
        <v>101</v>
      </c>
      <c r="E53" s="216">
        <v>1</v>
      </c>
      <c r="F53" s="180">
        <v>1500</v>
      </c>
      <c r="G53" s="64">
        <f>(1-H53/F53)*100</f>
        <v>30.000000000000004</v>
      </c>
      <c r="H53" s="181">
        <v>1050</v>
      </c>
      <c r="I53" s="25"/>
    </row>
    <row r="54" spans="1:9" s="8" customFormat="1" ht="22.5">
      <c r="A54" s="26"/>
      <c r="B54" s="23"/>
      <c r="C54" s="175" t="s">
        <v>21</v>
      </c>
      <c r="D54" s="76" t="s">
        <v>103</v>
      </c>
      <c r="E54" s="213">
        <v>1</v>
      </c>
      <c r="F54" s="84">
        <v>2170</v>
      </c>
      <c r="G54" s="64">
        <f>(1-H54/F54)*100</f>
        <v>50</v>
      </c>
      <c r="H54" s="110">
        <v>1085</v>
      </c>
      <c r="I54" s="25"/>
    </row>
    <row r="55" spans="1:9" s="8" customFormat="1" ht="22.5">
      <c r="A55" s="26"/>
      <c r="B55" s="182"/>
      <c r="C55" s="175" t="s">
        <v>24</v>
      </c>
      <c r="D55" s="76" t="s">
        <v>114</v>
      </c>
      <c r="E55" s="213">
        <v>1</v>
      </c>
      <c r="F55" s="84">
        <v>3150</v>
      </c>
      <c r="G55" s="64">
        <f>(1-H55/F55)*100</f>
        <v>98</v>
      </c>
      <c r="H55" s="110">
        <v>63</v>
      </c>
      <c r="I55" s="24"/>
    </row>
    <row r="56" spans="1:8" s="3" customFormat="1" ht="11.25">
      <c r="A56" s="5"/>
      <c r="C56" s="6"/>
      <c r="D56" s="142"/>
      <c r="E56" s="92"/>
      <c r="F56" s="54"/>
      <c r="G56" s="54"/>
      <c r="H56" s="119"/>
    </row>
    <row r="57" spans="1:9" s="8" customFormat="1" ht="11.25">
      <c r="A57" s="18"/>
      <c r="B57" s="17" t="s">
        <v>98</v>
      </c>
      <c r="C57" s="129"/>
      <c r="D57" s="139"/>
      <c r="E57" s="91"/>
      <c r="F57" s="100"/>
      <c r="G57" s="65"/>
      <c r="H57" s="111"/>
      <c r="I57" s="25"/>
    </row>
    <row r="58" spans="1:9" s="8" customFormat="1" ht="22.5">
      <c r="A58" s="18"/>
      <c r="B58" s="17"/>
      <c r="C58" s="175" t="s">
        <v>60</v>
      </c>
      <c r="D58" s="76" t="s">
        <v>104</v>
      </c>
      <c r="E58" s="213">
        <v>1</v>
      </c>
      <c r="F58" s="84">
        <v>2740</v>
      </c>
      <c r="G58" s="64">
        <f>(1-H58/F58)*100</f>
        <v>79.92700729927007</v>
      </c>
      <c r="H58" s="110">
        <v>550</v>
      </c>
      <c r="I58" s="25"/>
    </row>
    <row r="59" spans="1:9" s="8" customFormat="1" ht="11.25">
      <c r="A59" s="18"/>
      <c r="B59" s="17"/>
      <c r="C59" s="129"/>
      <c r="D59" s="139"/>
      <c r="E59" s="91"/>
      <c r="F59" s="100"/>
      <c r="G59" s="65"/>
      <c r="H59" s="111"/>
      <c r="I59" s="25"/>
    </row>
    <row r="60" spans="1:8" s="8" customFormat="1" ht="11.25">
      <c r="A60" s="18" t="s">
        <v>425</v>
      </c>
      <c r="B60" s="17"/>
      <c r="C60" s="129"/>
      <c r="D60" s="139"/>
      <c r="E60" s="91"/>
      <c r="F60" s="100"/>
      <c r="G60" s="65"/>
      <c r="H60" s="111"/>
    </row>
    <row r="61" spans="1:8" s="8" customFormat="1" ht="11.25">
      <c r="A61" s="18"/>
      <c r="B61" s="17" t="s">
        <v>94</v>
      </c>
      <c r="C61" s="129"/>
      <c r="D61" s="139"/>
      <c r="E61" s="91"/>
      <c r="F61" s="100"/>
      <c r="G61" s="65"/>
      <c r="H61" s="111"/>
    </row>
    <row r="62" spans="1:8" s="8" customFormat="1" ht="22.5">
      <c r="A62" s="18"/>
      <c r="B62" s="17"/>
      <c r="C62" s="175" t="s">
        <v>75</v>
      </c>
      <c r="D62" s="76" t="s">
        <v>95</v>
      </c>
      <c r="E62" s="213">
        <v>2</v>
      </c>
      <c r="F62" s="84"/>
      <c r="G62" s="64"/>
      <c r="H62" s="110">
        <v>350</v>
      </c>
    </row>
    <row r="63" spans="1:8" s="8" customFormat="1" ht="22.5">
      <c r="A63" s="18"/>
      <c r="B63" s="17"/>
      <c r="C63" s="175" t="s">
        <v>76</v>
      </c>
      <c r="D63" s="76" t="s">
        <v>96</v>
      </c>
      <c r="E63" s="213">
        <v>2</v>
      </c>
      <c r="F63" s="84"/>
      <c r="G63" s="64"/>
      <c r="H63" s="110">
        <v>350</v>
      </c>
    </row>
    <row r="64" spans="1:8" s="8" customFormat="1" ht="33.75">
      <c r="A64" s="26"/>
      <c r="B64" s="17"/>
      <c r="C64" s="183" t="s">
        <v>214</v>
      </c>
      <c r="D64" s="131" t="s">
        <v>255</v>
      </c>
      <c r="E64" s="213">
        <v>18</v>
      </c>
      <c r="F64" s="84">
        <v>547</v>
      </c>
      <c r="G64" s="64">
        <v>25</v>
      </c>
      <c r="H64" s="110">
        <v>415</v>
      </c>
    </row>
    <row r="65" spans="1:9" s="5" customFormat="1" ht="22.5">
      <c r="A65" s="26"/>
      <c r="B65" s="23"/>
      <c r="C65" s="175" t="s">
        <v>489</v>
      </c>
      <c r="D65" s="176" t="s">
        <v>490</v>
      </c>
      <c r="E65" s="213">
        <v>1</v>
      </c>
      <c r="F65" s="173"/>
      <c r="G65" s="173"/>
      <c r="H65" s="110">
        <v>690</v>
      </c>
      <c r="I65" s="24"/>
    </row>
    <row r="66" spans="1:9" s="8" customFormat="1" ht="12.75">
      <c r="A66" s="18"/>
      <c r="B66" s="17"/>
      <c r="C66" s="138"/>
      <c r="D66" s="138"/>
      <c r="E66" s="92"/>
      <c r="F66" s="100"/>
      <c r="G66" s="65"/>
      <c r="H66" s="111"/>
      <c r="I66" s="25"/>
    </row>
    <row r="67" spans="1:8" s="8" customFormat="1" ht="11.25">
      <c r="A67" s="18"/>
      <c r="B67" s="17" t="s">
        <v>97</v>
      </c>
      <c r="C67" s="129"/>
      <c r="D67" s="139"/>
      <c r="E67" s="91"/>
      <c r="F67" s="100"/>
      <c r="G67" s="65"/>
      <c r="H67" s="111"/>
    </row>
    <row r="68" spans="1:9" s="5" customFormat="1" ht="11.25">
      <c r="A68" s="26"/>
      <c r="B68" s="23"/>
      <c r="C68" s="175" t="s">
        <v>485</v>
      </c>
      <c r="D68" s="176" t="s">
        <v>486</v>
      </c>
      <c r="E68" s="213">
        <v>2</v>
      </c>
      <c r="F68" s="84">
        <v>37240</v>
      </c>
      <c r="G68" s="64">
        <f>(1-H68/F68)*100</f>
        <v>32.59129967776584</v>
      </c>
      <c r="H68" s="110">
        <v>25103</v>
      </c>
      <c r="I68" s="24"/>
    </row>
    <row r="69" spans="1:8" s="8" customFormat="1" ht="12.75">
      <c r="A69" s="18"/>
      <c r="B69" s="17"/>
      <c r="C69" s="184"/>
      <c r="D69" s="174"/>
      <c r="E69" s="91"/>
      <c r="F69" s="100"/>
      <c r="G69" s="65"/>
      <c r="H69" s="111"/>
    </row>
    <row r="70" spans="1:9" s="8" customFormat="1" ht="11.25">
      <c r="A70" s="18" t="s">
        <v>105</v>
      </c>
      <c r="B70" s="17"/>
      <c r="C70" s="129"/>
      <c r="D70" s="139"/>
      <c r="E70" s="91"/>
      <c r="F70" s="100"/>
      <c r="G70" s="65"/>
      <c r="H70" s="111"/>
      <c r="I70" s="25"/>
    </row>
    <row r="71" spans="1:10" s="8" customFormat="1" ht="11.25">
      <c r="A71" s="18"/>
      <c r="B71" s="17"/>
      <c r="C71" s="175" t="s">
        <v>69</v>
      </c>
      <c r="D71" s="76" t="s">
        <v>106</v>
      </c>
      <c r="E71" s="213">
        <v>1</v>
      </c>
      <c r="F71" s="84">
        <v>2100</v>
      </c>
      <c r="G71" s="64">
        <f>(1-H71/F71)*100</f>
        <v>71.9047619047619</v>
      </c>
      <c r="H71" s="110">
        <v>590</v>
      </c>
      <c r="J71" s="185"/>
    </row>
    <row r="72" spans="1:10" s="8" customFormat="1" ht="11.25">
      <c r="A72" s="18"/>
      <c r="B72" s="17"/>
      <c r="C72" s="175" t="s">
        <v>22</v>
      </c>
      <c r="D72" s="76" t="s">
        <v>107</v>
      </c>
      <c r="E72" s="213">
        <v>1</v>
      </c>
      <c r="F72" s="84">
        <v>2695</v>
      </c>
      <c r="G72" s="64">
        <f>(1-H72/F72)*100</f>
        <v>70.68645640074212</v>
      </c>
      <c r="H72" s="110">
        <v>790</v>
      </c>
      <c r="I72" s="25"/>
      <c r="J72" s="185"/>
    </row>
    <row r="73" spans="1:10" s="8" customFormat="1" ht="11.25">
      <c r="A73" s="18"/>
      <c r="B73" s="17"/>
      <c r="C73" s="175" t="s">
        <v>23</v>
      </c>
      <c r="D73" s="76" t="s">
        <v>108</v>
      </c>
      <c r="E73" s="213">
        <v>1</v>
      </c>
      <c r="F73" s="84">
        <v>1925</v>
      </c>
      <c r="G73" s="64">
        <f>(1-H73/F73)*100</f>
        <v>69.35064935064935</v>
      </c>
      <c r="H73" s="110">
        <v>590</v>
      </c>
      <c r="I73" s="25"/>
      <c r="J73" s="185"/>
    </row>
    <row r="74" spans="1:10" s="8" customFormat="1" ht="11.25">
      <c r="A74" s="18"/>
      <c r="B74" s="17"/>
      <c r="C74" s="175" t="s">
        <v>205</v>
      </c>
      <c r="D74" s="76" t="s">
        <v>259</v>
      </c>
      <c r="E74" s="213">
        <v>1</v>
      </c>
      <c r="F74" s="84"/>
      <c r="G74" s="64"/>
      <c r="H74" s="110">
        <v>2000</v>
      </c>
      <c r="I74" s="25"/>
      <c r="J74" s="185"/>
    </row>
    <row r="75" spans="1:10" s="8" customFormat="1" ht="22.5">
      <c r="A75" s="18"/>
      <c r="C75" s="175" t="s">
        <v>18</v>
      </c>
      <c r="D75" s="76" t="s">
        <v>109</v>
      </c>
      <c r="E75" s="213">
        <v>1</v>
      </c>
      <c r="F75" s="84">
        <v>21000</v>
      </c>
      <c r="G75" s="64">
        <f>(1-H75/F75)*100</f>
        <v>60</v>
      </c>
      <c r="H75" s="110">
        <v>8400</v>
      </c>
      <c r="I75" s="25"/>
      <c r="J75" s="185"/>
    </row>
    <row r="76" spans="1:9" s="8" customFormat="1" ht="11.25">
      <c r="A76" s="18"/>
      <c r="C76" s="175" t="s">
        <v>51</v>
      </c>
      <c r="D76" s="76" t="s">
        <v>110</v>
      </c>
      <c r="E76" s="213">
        <v>2</v>
      </c>
      <c r="F76" s="84">
        <v>7850</v>
      </c>
      <c r="G76" s="64">
        <f>(1-H76/F76)*100</f>
        <v>80</v>
      </c>
      <c r="H76" s="110">
        <v>1570</v>
      </c>
      <c r="I76" s="25"/>
    </row>
    <row r="77" spans="1:9" s="8" customFormat="1" ht="11.25">
      <c r="A77" s="18"/>
      <c r="C77" s="175" t="s">
        <v>27</v>
      </c>
      <c r="D77" s="76" t="s">
        <v>111</v>
      </c>
      <c r="E77" s="213">
        <v>2</v>
      </c>
      <c r="F77" s="84"/>
      <c r="G77" s="64"/>
      <c r="H77" s="110">
        <v>100</v>
      </c>
      <c r="I77" s="25"/>
    </row>
    <row r="78" spans="1:9" s="8" customFormat="1" ht="11.25">
      <c r="A78" s="18"/>
      <c r="B78" s="17"/>
      <c r="C78" s="175" t="s">
        <v>47</v>
      </c>
      <c r="D78" s="76" t="s">
        <v>119</v>
      </c>
      <c r="E78" s="213">
        <v>7</v>
      </c>
      <c r="F78" s="84">
        <v>1350</v>
      </c>
      <c r="G78" s="64">
        <f>(1-H78/F78)*100</f>
        <v>26.66666666666667</v>
      </c>
      <c r="H78" s="110">
        <v>990</v>
      </c>
      <c r="I78" s="25"/>
    </row>
    <row r="79" spans="1:9" s="8" customFormat="1" ht="11.25">
      <c r="A79" s="18"/>
      <c r="B79" s="17"/>
      <c r="C79" s="175" t="s">
        <v>59</v>
      </c>
      <c r="D79" s="76" t="s">
        <v>120</v>
      </c>
      <c r="E79" s="213">
        <v>1</v>
      </c>
      <c r="F79" s="84">
        <v>500</v>
      </c>
      <c r="G79" s="64">
        <f>(1-H79/F79)*100</f>
        <v>90</v>
      </c>
      <c r="H79" s="110">
        <v>50</v>
      </c>
      <c r="I79" s="25"/>
    </row>
    <row r="80" spans="1:9" s="8" customFormat="1" ht="11.25">
      <c r="A80" s="26"/>
      <c r="B80" s="17"/>
      <c r="C80" s="175" t="s">
        <v>208</v>
      </c>
      <c r="D80" s="76" t="s">
        <v>209</v>
      </c>
      <c r="E80" s="213">
        <v>1</v>
      </c>
      <c r="F80" s="55"/>
      <c r="G80" s="55"/>
      <c r="H80" s="110">
        <v>4245</v>
      </c>
      <c r="I80" s="25"/>
    </row>
    <row r="81" spans="1:9" s="8" customFormat="1" ht="11.25">
      <c r="A81" s="26"/>
      <c r="B81" s="17"/>
      <c r="C81" s="175" t="s">
        <v>210</v>
      </c>
      <c r="D81" s="76" t="s">
        <v>260</v>
      </c>
      <c r="E81" s="213">
        <v>1</v>
      </c>
      <c r="F81" s="55"/>
      <c r="G81" s="55"/>
      <c r="H81" s="110">
        <v>800</v>
      </c>
      <c r="I81" s="25"/>
    </row>
    <row r="82" spans="1:9" s="8" customFormat="1" ht="11.25">
      <c r="A82" s="18"/>
      <c r="B82" s="17"/>
      <c r="C82" s="129"/>
      <c r="D82" s="139"/>
      <c r="E82" s="91"/>
      <c r="F82" s="100"/>
      <c r="G82" s="65"/>
      <c r="H82" s="111"/>
      <c r="I82" s="25"/>
    </row>
    <row r="83" spans="1:9" s="8" customFormat="1" ht="11.25">
      <c r="A83" s="18" t="s">
        <v>121</v>
      </c>
      <c r="B83" s="17"/>
      <c r="C83" s="145"/>
      <c r="D83" s="81"/>
      <c r="E83" s="91"/>
      <c r="F83" s="100"/>
      <c r="G83" s="65"/>
      <c r="H83" s="111"/>
      <c r="I83" s="25"/>
    </row>
    <row r="84" spans="1:9" s="8" customFormat="1" ht="11.25">
      <c r="A84" s="18"/>
      <c r="B84" s="17"/>
      <c r="C84" s="175" t="s">
        <v>4</v>
      </c>
      <c r="D84" s="76" t="s">
        <v>122</v>
      </c>
      <c r="E84" s="213">
        <v>1</v>
      </c>
      <c r="F84" s="84">
        <v>1015</v>
      </c>
      <c r="G84" s="64">
        <f>(1-H84/F84)*100</f>
        <v>21.280788177339904</v>
      </c>
      <c r="H84" s="110">
        <v>799</v>
      </c>
      <c r="I84" s="25"/>
    </row>
    <row r="85" spans="1:9" s="8" customFormat="1" ht="10.5" customHeight="1">
      <c r="A85" s="18"/>
      <c r="B85" s="17"/>
      <c r="C85" s="129"/>
      <c r="D85" s="129"/>
      <c r="E85" s="91"/>
      <c r="F85" s="100"/>
      <c r="G85" s="65"/>
      <c r="H85" s="111"/>
      <c r="I85" s="25"/>
    </row>
    <row r="86" spans="1:9" ht="11.25">
      <c r="A86" s="44" t="s">
        <v>437</v>
      </c>
      <c r="B86" s="44"/>
      <c r="C86" s="46"/>
      <c r="D86" s="143"/>
      <c r="E86" s="90"/>
      <c r="F86" s="101"/>
      <c r="G86" s="56"/>
      <c r="H86" s="120"/>
      <c r="I86" s="41"/>
    </row>
    <row r="87" spans="6:8" ht="11.25">
      <c r="F87" s="102"/>
      <c r="G87" s="66"/>
      <c r="H87" s="121"/>
    </row>
    <row r="88" spans="1:9" s="8" customFormat="1" ht="11.25">
      <c r="A88" s="18" t="s">
        <v>287</v>
      </c>
      <c r="B88" s="17"/>
      <c r="C88" s="145"/>
      <c r="D88" s="7"/>
      <c r="E88" s="91"/>
      <c r="F88" s="100"/>
      <c r="G88" s="65"/>
      <c r="H88" s="111"/>
      <c r="I88" s="25"/>
    </row>
    <row r="89" spans="1:9" s="8" customFormat="1" ht="11.25">
      <c r="A89" s="18"/>
      <c r="B89" s="17"/>
      <c r="C89" s="76" t="s">
        <v>68</v>
      </c>
      <c r="D89" s="76" t="s">
        <v>191</v>
      </c>
      <c r="E89" s="87">
        <v>2</v>
      </c>
      <c r="F89" s="84"/>
      <c r="G89" s="64"/>
      <c r="H89" s="110">
        <v>3900</v>
      </c>
      <c r="I89" s="25"/>
    </row>
    <row r="90" spans="1:9" s="8" customFormat="1" ht="11.25">
      <c r="A90" s="18"/>
      <c r="B90" s="17"/>
      <c r="C90" s="76" t="s">
        <v>286</v>
      </c>
      <c r="D90" s="76" t="s">
        <v>440</v>
      </c>
      <c r="E90" s="87">
        <v>4</v>
      </c>
      <c r="F90" s="84"/>
      <c r="G90" s="64"/>
      <c r="H90" s="110">
        <v>1000</v>
      </c>
      <c r="I90" s="25"/>
    </row>
    <row r="91" spans="1:9" s="8" customFormat="1" ht="11.25">
      <c r="A91" s="18"/>
      <c r="B91" s="17"/>
      <c r="C91" s="76" t="s">
        <v>67</v>
      </c>
      <c r="D91" s="76" t="s">
        <v>190</v>
      </c>
      <c r="E91" s="87">
        <v>4</v>
      </c>
      <c r="F91" s="84"/>
      <c r="G91" s="64"/>
      <c r="H91" s="110">
        <v>1900</v>
      </c>
      <c r="I91" s="25"/>
    </row>
    <row r="92" spans="1:9" s="8" customFormat="1" ht="11.25">
      <c r="A92" s="18"/>
      <c r="B92" s="17"/>
      <c r="C92" s="76" t="s">
        <v>66</v>
      </c>
      <c r="D92" s="76" t="s">
        <v>189</v>
      </c>
      <c r="E92" s="87">
        <v>1</v>
      </c>
      <c r="F92" s="84"/>
      <c r="G92" s="64"/>
      <c r="H92" s="110">
        <v>500</v>
      </c>
      <c r="I92" s="25"/>
    </row>
    <row r="93" spans="1:9" s="8" customFormat="1" ht="22.5">
      <c r="A93" s="18"/>
      <c r="B93" s="17"/>
      <c r="C93" s="76" t="s">
        <v>545</v>
      </c>
      <c r="D93" s="76" t="s">
        <v>546</v>
      </c>
      <c r="E93" s="87">
        <v>2</v>
      </c>
      <c r="F93" s="84">
        <v>16000</v>
      </c>
      <c r="G93" s="64"/>
      <c r="H93" s="110">
        <v>10000</v>
      </c>
      <c r="I93" s="25"/>
    </row>
    <row r="94" spans="1:9" s="8" customFormat="1" ht="11.25">
      <c r="A94" s="18"/>
      <c r="B94" s="17"/>
      <c r="C94" s="129"/>
      <c r="D94" s="129"/>
      <c r="E94" s="91"/>
      <c r="F94" s="100"/>
      <c r="G94" s="65"/>
      <c r="H94" s="111"/>
      <c r="I94" s="25"/>
    </row>
    <row r="95" spans="1:9" s="8" customFormat="1" ht="11.25">
      <c r="A95" s="18" t="s">
        <v>288</v>
      </c>
      <c r="B95" s="17"/>
      <c r="C95" s="145"/>
      <c r="D95" s="7"/>
      <c r="E95" s="91"/>
      <c r="F95" s="100"/>
      <c r="G95" s="65"/>
      <c r="H95" s="111"/>
      <c r="I95" s="25"/>
    </row>
    <row r="96" spans="1:9" s="8" customFormat="1" ht="11.25">
      <c r="A96" s="18"/>
      <c r="B96" s="17"/>
      <c r="C96" s="76" t="s">
        <v>454</v>
      </c>
      <c r="D96" s="130" t="s">
        <v>455</v>
      </c>
      <c r="E96" s="87">
        <v>1</v>
      </c>
      <c r="F96" s="84"/>
      <c r="G96" s="64"/>
      <c r="H96" s="110">
        <v>7213</v>
      </c>
      <c r="I96" s="25"/>
    </row>
    <row r="97" spans="1:9" s="8" customFormat="1" ht="11.25">
      <c r="A97" s="18"/>
      <c r="B97" s="17"/>
      <c r="C97" s="76" t="s">
        <v>543</v>
      </c>
      <c r="D97" s="130" t="s">
        <v>544</v>
      </c>
      <c r="E97" s="87">
        <v>1</v>
      </c>
      <c r="F97" s="84">
        <v>15000</v>
      </c>
      <c r="G97" s="64"/>
      <c r="H97" s="110">
        <v>10000</v>
      </c>
      <c r="I97" s="25"/>
    </row>
    <row r="98" spans="1:9" s="8" customFormat="1" ht="11.25">
      <c r="A98" s="18"/>
      <c r="B98" s="17"/>
      <c r="C98" s="129"/>
      <c r="D98" s="144"/>
      <c r="E98" s="91"/>
      <c r="F98" s="100"/>
      <c r="G98" s="65"/>
      <c r="H98" s="111"/>
      <c r="I98" s="25"/>
    </row>
    <row r="99" spans="1:9" s="8" customFormat="1" ht="11.25">
      <c r="A99" s="18" t="s">
        <v>289</v>
      </c>
      <c r="B99" s="17"/>
      <c r="C99" s="145"/>
      <c r="D99" s="7"/>
      <c r="E99" s="91"/>
      <c r="F99" s="100"/>
      <c r="G99" s="65"/>
      <c r="H99" s="111"/>
      <c r="I99" s="25"/>
    </row>
    <row r="100" spans="1:9" s="8" customFormat="1" ht="11.25">
      <c r="A100" s="18"/>
      <c r="B100" s="17"/>
      <c r="C100" s="76" t="s">
        <v>204</v>
      </c>
      <c r="D100" s="76" t="s">
        <v>252</v>
      </c>
      <c r="E100" s="87">
        <v>1</v>
      </c>
      <c r="F100" s="84">
        <v>30000</v>
      </c>
      <c r="G100" s="64"/>
      <c r="H100" s="110">
        <v>10000</v>
      </c>
      <c r="I100" s="25"/>
    </row>
    <row r="101" spans="1:9" s="8" customFormat="1" ht="11.25">
      <c r="A101" s="18"/>
      <c r="B101" s="17"/>
      <c r="C101" s="76" t="s">
        <v>290</v>
      </c>
      <c r="D101" s="76" t="s">
        <v>442</v>
      </c>
      <c r="E101" s="87">
        <v>3</v>
      </c>
      <c r="F101" s="84">
        <v>8000</v>
      </c>
      <c r="G101" s="64"/>
      <c r="H101" s="110">
        <v>1000</v>
      </c>
      <c r="I101" s="25"/>
    </row>
    <row r="102" spans="1:9" s="8" customFormat="1" ht="11.25">
      <c r="A102" s="18"/>
      <c r="B102" s="17"/>
      <c r="C102" s="76" t="s">
        <v>291</v>
      </c>
      <c r="D102" s="76" t="s">
        <v>443</v>
      </c>
      <c r="E102" s="87">
        <v>1</v>
      </c>
      <c r="F102" s="84"/>
      <c r="G102" s="64"/>
      <c r="H102" s="110">
        <v>2000</v>
      </c>
      <c r="I102" s="25"/>
    </row>
    <row r="103" spans="2:9" s="9" customFormat="1" ht="11.25">
      <c r="B103" s="186"/>
      <c r="C103" s="77"/>
      <c r="D103" s="77"/>
      <c r="E103" s="93"/>
      <c r="F103" s="105"/>
      <c r="G103" s="80"/>
      <c r="H103" s="122"/>
      <c r="I103" s="12"/>
    </row>
    <row r="104" spans="1:9" s="8" customFormat="1" ht="11.25">
      <c r="A104" s="18" t="s">
        <v>444</v>
      </c>
      <c r="B104" s="17"/>
      <c r="C104" s="145"/>
      <c r="D104" s="7"/>
      <c r="E104" s="91"/>
      <c r="F104" s="100"/>
      <c r="G104" s="65"/>
      <c r="H104" s="111"/>
      <c r="I104" s="25"/>
    </row>
    <row r="105" spans="1:9" s="8" customFormat="1" ht="22.5">
      <c r="A105" s="18"/>
      <c r="B105" s="17"/>
      <c r="C105" s="76" t="s">
        <v>72</v>
      </c>
      <c r="D105" s="76" t="s">
        <v>441</v>
      </c>
      <c r="E105" s="87">
        <v>1</v>
      </c>
      <c r="F105" s="84"/>
      <c r="G105" s="64"/>
      <c r="H105" s="110">
        <v>2900</v>
      </c>
      <c r="I105" s="25"/>
    </row>
    <row r="106" spans="1:9" s="8" customFormat="1" ht="11.25">
      <c r="A106" s="18"/>
      <c r="B106" s="17"/>
      <c r="C106" s="76" t="s">
        <v>598</v>
      </c>
      <c r="D106" s="76" t="s">
        <v>599</v>
      </c>
      <c r="E106" s="87">
        <v>1</v>
      </c>
      <c r="F106" s="84"/>
      <c r="G106" s="64"/>
      <c r="H106" s="110">
        <v>1000</v>
      </c>
      <c r="I106" s="25"/>
    </row>
    <row r="107" spans="1:9" s="8" customFormat="1" ht="11.25">
      <c r="A107" s="18"/>
      <c r="B107" s="17"/>
      <c r="C107" s="129"/>
      <c r="D107" s="129"/>
      <c r="E107" s="91"/>
      <c r="F107" s="100"/>
      <c r="G107" s="65"/>
      <c r="H107" s="111"/>
      <c r="I107" s="25"/>
    </row>
    <row r="108" spans="1:9" s="8" customFormat="1" ht="11.25">
      <c r="A108" s="18" t="s">
        <v>112</v>
      </c>
      <c r="B108" s="17"/>
      <c r="C108" s="145"/>
      <c r="D108" s="7"/>
      <c r="E108" s="91"/>
      <c r="F108" s="100"/>
      <c r="G108" s="65"/>
      <c r="H108" s="111"/>
      <c r="I108" s="25"/>
    </row>
    <row r="109" spans="1:9" s="8" customFormat="1" ht="11.25">
      <c r="A109" s="18"/>
      <c r="B109" s="17"/>
      <c r="C109" s="76" t="s">
        <v>284</v>
      </c>
      <c r="D109" s="76" t="s">
        <v>438</v>
      </c>
      <c r="E109" s="87">
        <v>10</v>
      </c>
      <c r="F109" s="84"/>
      <c r="G109" s="64"/>
      <c r="H109" s="110">
        <v>50</v>
      </c>
      <c r="I109" s="25"/>
    </row>
    <row r="110" spans="1:9" s="8" customFormat="1" ht="10.5" customHeight="1">
      <c r="A110" s="18"/>
      <c r="B110" s="17"/>
      <c r="C110" s="76" t="s">
        <v>285</v>
      </c>
      <c r="D110" s="130" t="s">
        <v>439</v>
      </c>
      <c r="E110" s="87">
        <v>2</v>
      </c>
      <c r="F110" s="84"/>
      <c r="G110" s="64"/>
      <c r="H110" s="110">
        <v>540</v>
      </c>
      <c r="I110" s="25"/>
    </row>
    <row r="111" spans="1:9" s="8" customFormat="1" ht="11.25">
      <c r="A111" s="18"/>
      <c r="B111" s="17"/>
      <c r="C111" s="76" t="s">
        <v>203</v>
      </c>
      <c r="D111" s="76" t="s">
        <v>251</v>
      </c>
      <c r="E111" s="87">
        <v>2</v>
      </c>
      <c r="F111" s="84"/>
      <c r="G111" s="64"/>
      <c r="H111" s="110">
        <v>660</v>
      </c>
      <c r="I111" s="25"/>
    </row>
    <row r="112" spans="1:9" s="8" customFormat="1" ht="11.25">
      <c r="A112" s="18"/>
      <c r="B112" s="17"/>
      <c r="C112" s="76" t="s">
        <v>85</v>
      </c>
      <c r="D112" s="76" t="s">
        <v>199</v>
      </c>
      <c r="E112" s="87">
        <v>1</v>
      </c>
      <c r="F112" s="84">
        <v>1150</v>
      </c>
      <c r="G112" s="64"/>
      <c r="H112" s="110">
        <v>400</v>
      </c>
      <c r="I112" s="25"/>
    </row>
    <row r="113" spans="1:9" s="8" customFormat="1" ht="11.25">
      <c r="A113" s="18"/>
      <c r="B113" s="17"/>
      <c r="C113" s="76" t="s">
        <v>82</v>
      </c>
      <c r="D113" s="76" t="s">
        <v>196</v>
      </c>
      <c r="E113" s="87">
        <v>1</v>
      </c>
      <c r="F113" s="84"/>
      <c r="G113" s="64"/>
      <c r="H113" s="110">
        <v>400</v>
      </c>
      <c r="I113" s="25"/>
    </row>
    <row r="114" spans="1:9" s="8" customFormat="1" ht="22.5">
      <c r="A114" s="18"/>
      <c r="B114" s="17"/>
      <c r="C114" s="76" t="s">
        <v>84</v>
      </c>
      <c r="D114" s="76" t="s">
        <v>198</v>
      </c>
      <c r="E114" s="87">
        <v>1</v>
      </c>
      <c r="F114" s="84"/>
      <c r="G114" s="64"/>
      <c r="H114" s="110">
        <v>400</v>
      </c>
      <c r="I114" s="25"/>
    </row>
    <row r="115" spans="1:9" s="8" customFormat="1" ht="22.5">
      <c r="A115" s="18"/>
      <c r="B115" s="17"/>
      <c r="C115" s="76" t="s">
        <v>83</v>
      </c>
      <c r="D115" s="76" t="s">
        <v>197</v>
      </c>
      <c r="E115" s="87">
        <v>1</v>
      </c>
      <c r="F115" s="84"/>
      <c r="G115" s="64"/>
      <c r="H115" s="110">
        <v>400</v>
      </c>
      <c r="I115" s="25"/>
    </row>
    <row r="116" spans="1:9" s="8" customFormat="1" ht="22.5">
      <c r="A116" s="18"/>
      <c r="B116" s="17"/>
      <c r="C116" s="76" t="s">
        <v>81</v>
      </c>
      <c r="D116" s="76" t="s">
        <v>195</v>
      </c>
      <c r="E116" s="212">
        <v>1</v>
      </c>
      <c r="F116" s="134"/>
      <c r="G116" s="132"/>
      <c r="H116" s="135">
        <v>400</v>
      </c>
      <c r="I116" s="25"/>
    </row>
    <row r="117" spans="1:9" s="8" customFormat="1" ht="11.25">
      <c r="A117" s="18"/>
      <c r="B117" s="17"/>
      <c r="C117" s="82">
        <v>43762</v>
      </c>
      <c r="D117" s="76" t="s">
        <v>542</v>
      </c>
      <c r="E117" s="212">
        <v>76</v>
      </c>
      <c r="F117" s="134">
        <v>80</v>
      </c>
      <c r="G117" s="132"/>
      <c r="H117" s="135">
        <v>30</v>
      </c>
      <c r="I117" s="25"/>
    </row>
    <row r="118" spans="1:9" s="8" customFormat="1" ht="22.5">
      <c r="A118" s="18"/>
      <c r="B118" s="17"/>
      <c r="C118" s="82" t="s">
        <v>553</v>
      </c>
      <c r="D118" s="76" t="s">
        <v>554</v>
      </c>
      <c r="E118" s="212">
        <v>10</v>
      </c>
      <c r="F118" s="134">
        <v>1500</v>
      </c>
      <c r="G118" s="132"/>
      <c r="H118" s="135">
        <v>1000</v>
      </c>
      <c r="I118" s="25"/>
    </row>
    <row r="119" spans="1:9" s="8" customFormat="1" ht="11.25">
      <c r="A119" s="18"/>
      <c r="B119" s="17"/>
      <c r="C119" s="82" t="s">
        <v>557</v>
      </c>
      <c r="D119" s="76" t="s">
        <v>558</v>
      </c>
      <c r="E119" s="212">
        <v>6</v>
      </c>
      <c r="F119" s="134">
        <v>160</v>
      </c>
      <c r="G119" s="132"/>
      <c r="H119" s="135">
        <v>100</v>
      </c>
      <c r="I119" s="25"/>
    </row>
    <row r="120" spans="1:9" s="8" customFormat="1" ht="11.25">
      <c r="A120" s="18"/>
      <c r="B120" s="17"/>
      <c r="C120" s="82" t="s">
        <v>565</v>
      </c>
      <c r="D120" s="76" t="s">
        <v>566</v>
      </c>
      <c r="E120" s="212">
        <v>1</v>
      </c>
      <c r="F120" s="134">
        <v>200</v>
      </c>
      <c r="G120" s="132"/>
      <c r="H120" s="135">
        <v>150</v>
      </c>
      <c r="I120" s="25"/>
    </row>
    <row r="121" spans="1:9" s="8" customFormat="1" ht="22.5">
      <c r="A121" s="18"/>
      <c r="B121" s="17"/>
      <c r="C121" s="82" t="s">
        <v>567</v>
      </c>
      <c r="D121" s="76" t="s">
        <v>568</v>
      </c>
      <c r="E121" s="212">
        <v>1</v>
      </c>
      <c r="F121" s="134">
        <v>800</v>
      </c>
      <c r="G121" s="132"/>
      <c r="H121" s="135">
        <v>400</v>
      </c>
      <c r="I121" s="25"/>
    </row>
    <row r="122" spans="1:9" s="8" customFormat="1" ht="11.25">
      <c r="A122" s="18"/>
      <c r="B122" s="17"/>
      <c r="C122" s="82" t="s">
        <v>569</v>
      </c>
      <c r="D122" s="76" t="s">
        <v>570</v>
      </c>
      <c r="E122" s="212">
        <v>2</v>
      </c>
      <c r="F122" s="134">
        <v>700</v>
      </c>
      <c r="G122" s="132"/>
      <c r="H122" s="135">
        <v>350</v>
      </c>
      <c r="I122" s="25"/>
    </row>
    <row r="123" spans="1:9" s="8" customFormat="1" ht="22.5">
      <c r="A123" s="18"/>
      <c r="B123" s="17"/>
      <c r="C123" s="82" t="s">
        <v>571</v>
      </c>
      <c r="D123" s="76" t="s">
        <v>572</v>
      </c>
      <c r="E123" s="212">
        <v>1</v>
      </c>
      <c r="F123" s="134">
        <v>950</v>
      </c>
      <c r="G123" s="132"/>
      <c r="H123" s="135">
        <v>450</v>
      </c>
      <c r="I123" s="25"/>
    </row>
    <row r="124" spans="1:9" s="8" customFormat="1" ht="22.5">
      <c r="A124" s="18"/>
      <c r="B124" s="17"/>
      <c r="C124" s="82" t="s">
        <v>573</v>
      </c>
      <c r="D124" s="76" t="s">
        <v>574</v>
      </c>
      <c r="E124" s="212">
        <v>4</v>
      </c>
      <c r="F124" s="211">
        <v>1000</v>
      </c>
      <c r="G124" s="132"/>
      <c r="H124" s="135">
        <v>300</v>
      </c>
      <c r="I124" s="25"/>
    </row>
    <row r="125" spans="1:9" s="8" customFormat="1" ht="22.5">
      <c r="A125" s="18"/>
      <c r="B125" s="17"/>
      <c r="C125" s="82" t="s">
        <v>583</v>
      </c>
      <c r="D125" s="76" t="s">
        <v>584</v>
      </c>
      <c r="E125" s="87">
        <v>1</v>
      </c>
      <c r="F125" s="84">
        <v>4700</v>
      </c>
      <c r="G125" s="64"/>
      <c r="H125" s="110">
        <v>4000</v>
      </c>
      <c r="I125" s="25"/>
    </row>
    <row r="126" spans="1:9" s="8" customFormat="1" ht="11.25">
      <c r="A126" s="18"/>
      <c r="B126" s="17"/>
      <c r="C126" s="82" t="s">
        <v>592</v>
      </c>
      <c r="D126" s="76" t="s">
        <v>593</v>
      </c>
      <c r="E126" s="87">
        <v>34</v>
      </c>
      <c r="F126" s="84">
        <v>500</v>
      </c>
      <c r="G126" s="64"/>
      <c r="H126" s="110">
        <v>250</v>
      </c>
      <c r="I126" s="25"/>
    </row>
    <row r="127" spans="1:9" s="8" customFormat="1" ht="11.25">
      <c r="A127" s="18"/>
      <c r="B127" s="17"/>
      <c r="C127" s="82" t="s">
        <v>594</v>
      </c>
      <c r="D127" s="76" t="s">
        <v>595</v>
      </c>
      <c r="E127" s="87">
        <v>5</v>
      </c>
      <c r="F127" s="84">
        <v>1000</v>
      </c>
      <c r="G127" s="64"/>
      <c r="H127" s="110">
        <v>300</v>
      </c>
      <c r="I127" s="25"/>
    </row>
    <row r="128" spans="1:9" s="8" customFormat="1" ht="22.5">
      <c r="A128" s="18"/>
      <c r="B128" s="17"/>
      <c r="C128" s="82" t="s">
        <v>600</v>
      </c>
      <c r="D128" s="76" t="s">
        <v>601</v>
      </c>
      <c r="E128" s="87">
        <v>5</v>
      </c>
      <c r="F128" s="84"/>
      <c r="G128" s="64"/>
      <c r="H128" s="110">
        <v>400</v>
      </c>
      <c r="I128" s="25"/>
    </row>
    <row r="129" spans="1:9" s="8" customFormat="1" ht="11.25">
      <c r="A129" s="18"/>
      <c r="B129" s="17"/>
      <c r="C129" s="82">
        <v>18553</v>
      </c>
      <c r="D129" s="76" t="s">
        <v>602</v>
      </c>
      <c r="E129" s="87">
        <v>3</v>
      </c>
      <c r="F129" s="84">
        <v>990</v>
      </c>
      <c r="G129" s="64"/>
      <c r="H129" s="110">
        <v>600</v>
      </c>
      <c r="I129" s="25"/>
    </row>
    <row r="130" spans="1:9" s="8" customFormat="1" ht="22.5">
      <c r="A130" s="18"/>
      <c r="B130" s="17"/>
      <c r="C130" s="82" t="s">
        <v>609</v>
      </c>
      <c r="D130" s="76" t="s">
        <v>611</v>
      </c>
      <c r="E130" s="87">
        <v>2</v>
      </c>
      <c r="F130" s="84">
        <v>58000</v>
      </c>
      <c r="G130" s="64"/>
      <c r="H130" s="110">
        <v>40000</v>
      </c>
      <c r="I130" s="25"/>
    </row>
    <row r="131" spans="1:9" s="8" customFormat="1" ht="11.25">
      <c r="A131" s="18"/>
      <c r="B131" s="17"/>
      <c r="C131" s="82" t="s">
        <v>610</v>
      </c>
      <c r="D131" s="76" t="s">
        <v>612</v>
      </c>
      <c r="E131" s="87">
        <v>1</v>
      </c>
      <c r="F131" s="84">
        <v>4000</v>
      </c>
      <c r="G131" s="64"/>
      <c r="H131" s="110">
        <v>3500</v>
      </c>
      <c r="I131" s="25"/>
    </row>
    <row r="132" spans="1:9" s="8" customFormat="1" ht="11.25">
      <c r="A132" s="18"/>
      <c r="B132" s="17"/>
      <c r="C132" s="129"/>
      <c r="D132" s="129"/>
      <c r="E132" s="91"/>
      <c r="F132" s="100"/>
      <c r="G132" s="65"/>
      <c r="H132" s="111"/>
      <c r="I132" s="25"/>
    </row>
    <row r="133" spans="1:9" s="8" customFormat="1" ht="11.25">
      <c r="A133" s="44" t="s">
        <v>124</v>
      </c>
      <c r="B133" s="45"/>
      <c r="C133" s="46"/>
      <c r="D133" s="46"/>
      <c r="E133" s="219"/>
      <c r="F133" s="101"/>
      <c r="G133" s="67"/>
      <c r="H133" s="113"/>
      <c r="I133" s="43"/>
    </row>
    <row r="134" spans="1:9" s="8" customFormat="1" ht="11.25">
      <c r="A134" s="18" t="s">
        <v>430</v>
      </c>
      <c r="B134" s="17"/>
      <c r="C134" s="145"/>
      <c r="D134" s="7"/>
      <c r="E134" s="91"/>
      <c r="F134" s="100"/>
      <c r="G134" s="65"/>
      <c r="H134" s="111"/>
      <c r="I134" s="25"/>
    </row>
    <row r="135" spans="1:9" s="8" customFormat="1" ht="22.5">
      <c r="A135" s="18"/>
      <c r="B135" s="17"/>
      <c r="C135" s="82">
        <v>700431778</v>
      </c>
      <c r="D135" s="76" t="s">
        <v>617</v>
      </c>
      <c r="E135" s="87">
        <v>1</v>
      </c>
      <c r="F135" s="84">
        <v>18460</v>
      </c>
      <c r="G135" s="64">
        <v>80</v>
      </c>
      <c r="H135" s="110">
        <v>3690</v>
      </c>
      <c r="I135" s="25"/>
    </row>
    <row r="136" spans="1:9" s="8" customFormat="1" ht="22.5">
      <c r="A136" s="18"/>
      <c r="B136" s="17"/>
      <c r="C136" s="82">
        <v>700417231</v>
      </c>
      <c r="D136" s="76" t="s">
        <v>616</v>
      </c>
      <c r="E136" s="87">
        <v>1</v>
      </c>
      <c r="F136" s="84">
        <v>73000</v>
      </c>
      <c r="G136" s="64">
        <v>85</v>
      </c>
      <c r="H136" s="110">
        <v>10900</v>
      </c>
      <c r="I136" s="25"/>
    </row>
    <row r="137" spans="1:9" s="8" customFormat="1" ht="11.25">
      <c r="A137" s="18"/>
      <c r="B137" s="17"/>
      <c r="C137" s="82">
        <v>700343460</v>
      </c>
      <c r="D137" s="76" t="s">
        <v>125</v>
      </c>
      <c r="E137" s="87">
        <v>2</v>
      </c>
      <c r="F137" s="84">
        <v>58680</v>
      </c>
      <c r="G137" s="64">
        <v>80</v>
      </c>
      <c r="H137" s="110">
        <v>11900</v>
      </c>
      <c r="I137" s="25"/>
    </row>
    <row r="138" spans="1:9" s="8" customFormat="1" ht="11.25">
      <c r="A138" s="18"/>
      <c r="B138" s="17"/>
      <c r="C138" s="82">
        <v>700213382</v>
      </c>
      <c r="D138" s="76" t="s">
        <v>126</v>
      </c>
      <c r="E138" s="87">
        <v>1</v>
      </c>
      <c r="F138" s="84">
        <v>500</v>
      </c>
      <c r="G138" s="64">
        <v>60</v>
      </c>
      <c r="H138" s="110">
        <v>190</v>
      </c>
      <c r="I138" s="25"/>
    </row>
    <row r="139" spans="1:9" s="8" customFormat="1" ht="11.25">
      <c r="A139" s="18"/>
      <c r="B139" s="17"/>
      <c r="C139" s="145"/>
      <c r="D139" s="145"/>
      <c r="E139" s="91"/>
      <c r="F139" s="53"/>
      <c r="G139" s="68"/>
      <c r="H139" s="111"/>
      <c r="I139" s="25"/>
    </row>
    <row r="140" spans="1:9" s="8" customFormat="1" ht="11.25">
      <c r="A140" s="18" t="s">
        <v>432</v>
      </c>
      <c r="B140" s="17"/>
      <c r="C140" s="145"/>
      <c r="D140" s="145"/>
      <c r="E140" s="91"/>
      <c r="F140" s="53"/>
      <c r="G140" s="68"/>
      <c r="H140" s="111"/>
      <c r="I140" s="25"/>
    </row>
    <row r="141" spans="1:9" s="8" customFormat="1" ht="22.5">
      <c r="A141" s="26"/>
      <c r="B141" s="17"/>
      <c r="C141" s="82">
        <v>700501534</v>
      </c>
      <c r="D141" s="76" t="s">
        <v>261</v>
      </c>
      <c r="E141" s="87">
        <v>2</v>
      </c>
      <c r="F141" s="84">
        <v>8845</v>
      </c>
      <c r="G141" s="64">
        <v>80</v>
      </c>
      <c r="H141" s="110">
        <v>1770</v>
      </c>
      <c r="I141" s="25" t="s">
        <v>99</v>
      </c>
    </row>
    <row r="142" spans="1:9" s="8" customFormat="1" ht="11.25">
      <c r="A142" s="26"/>
      <c r="B142" s="17"/>
      <c r="C142" s="82" t="s">
        <v>462</v>
      </c>
      <c r="D142" s="76" t="s">
        <v>463</v>
      </c>
      <c r="E142" s="87">
        <v>1</v>
      </c>
      <c r="F142" s="84"/>
      <c r="G142" s="64"/>
      <c r="H142" s="110">
        <v>2000</v>
      </c>
      <c r="I142" s="25"/>
    </row>
    <row r="143" spans="1:9" s="8" customFormat="1" ht="11.25">
      <c r="A143" s="18"/>
      <c r="B143" s="17"/>
      <c r="C143" s="145"/>
      <c r="D143" s="145"/>
      <c r="E143" s="91"/>
      <c r="F143" s="53"/>
      <c r="G143" s="68"/>
      <c r="H143" s="111"/>
      <c r="I143" s="25"/>
    </row>
    <row r="144" spans="1:9" s="8" customFormat="1" ht="11.25">
      <c r="A144" s="18" t="s">
        <v>431</v>
      </c>
      <c r="B144" s="17"/>
      <c r="C144" s="129"/>
      <c r="D144" s="129"/>
      <c r="E144" s="91"/>
      <c r="F144" s="100"/>
      <c r="G144" s="65"/>
      <c r="H144" s="111"/>
      <c r="I144" s="25"/>
    </row>
    <row r="145" spans="1:9" s="8" customFormat="1" ht="11.25">
      <c r="A145" s="26"/>
      <c r="B145" s="17"/>
      <c r="C145" s="76" t="s">
        <v>427</v>
      </c>
      <c r="D145" s="76" t="s">
        <v>213</v>
      </c>
      <c r="E145" s="87">
        <v>1</v>
      </c>
      <c r="F145" s="84"/>
      <c r="G145" s="64"/>
      <c r="H145" s="110">
        <v>2250</v>
      </c>
      <c r="I145" s="25"/>
    </row>
    <row r="146" spans="1:9" s="8" customFormat="1" ht="11.25">
      <c r="A146" s="26"/>
      <c r="B146" s="17"/>
      <c r="C146" s="76" t="s">
        <v>494</v>
      </c>
      <c r="D146" s="76" t="s">
        <v>495</v>
      </c>
      <c r="E146" s="87">
        <v>1</v>
      </c>
      <c r="F146" s="84"/>
      <c r="G146" s="64"/>
      <c r="H146" s="110">
        <v>500</v>
      </c>
      <c r="I146" s="25"/>
    </row>
    <row r="147" spans="1:9" s="8" customFormat="1" ht="11.25">
      <c r="A147" s="26"/>
      <c r="B147" s="17"/>
      <c r="C147" s="129"/>
      <c r="D147" s="129"/>
      <c r="E147" s="91"/>
      <c r="F147" s="100"/>
      <c r="G147" s="65"/>
      <c r="H147" s="111"/>
      <c r="I147" s="25"/>
    </row>
    <row r="148" spans="1:9" s="8" customFormat="1" ht="11.25">
      <c r="A148" s="18" t="s">
        <v>466</v>
      </c>
      <c r="B148" s="17"/>
      <c r="C148" s="129"/>
      <c r="D148" s="129"/>
      <c r="E148" s="91"/>
      <c r="F148" s="100"/>
      <c r="G148" s="65"/>
      <c r="H148" s="111"/>
      <c r="I148" s="25"/>
    </row>
    <row r="149" spans="1:9" s="8" customFormat="1" ht="11.25">
      <c r="A149" s="18"/>
      <c r="B149" s="17"/>
      <c r="C149" s="76" t="s">
        <v>501</v>
      </c>
      <c r="D149" s="76" t="s">
        <v>500</v>
      </c>
      <c r="E149" s="87">
        <v>1</v>
      </c>
      <c r="F149" s="84">
        <v>11000</v>
      </c>
      <c r="G149" s="64"/>
      <c r="H149" s="110">
        <v>8000</v>
      </c>
      <c r="I149" s="25"/>
    </row>
    <row r="150" spans="1:9" s="8" customFormat="1" ht="11.25">
      <c r="A150" s="18"/>
      <c r="B150" s="17"/>
      <c r="C150" s="76" t="s">
        <v>467</v>
      </c>
      <c r="D150" s="76" t="s">
        <v>468</v>
      </c>
      <c r="E150" s="87">
        <v>2</v>
      </c>
      <c r="F150" s="84"/>
      <c r="G150" s="64"/>
      <c r="H150" s="110">
        <v>250</v>
      </c>
      <c r="I150" s="25"/>
    </row>
    <row r="151" spans="1:9" s="8" customFormat="1" ht="22.5">
      <c r="A151" s="18"/>
      <c r="B151" s="17"/>
      <c r="C151" s="76" t="s">
        <v>471</v>
      </c>
      <c r="D151" s="76" t="s">
        <v>493</v>
      </c>
      <c r="E151" s="87">
        <v>4</v>
      </c>
      <c r="F151" s="84"/>
      <c r="G151" s="64"/>
      <c r="H151" s="110">
        <v>12722</v>
      </c>
      <c r="I151" s="25"/>
    </row>
    <row r="152" spans="1:9" s="8" customFormat="1" ht="11.25">
      <c r="A152" s="26"/>
      <c r="B152" s="17"/>
      <c r="C152" s="129"/>
      <c r="D152" s="129"/>
      <c r="E152" s="91"/>
      <c r="F152" s="100"/>
      <c r="G152" s="65"/>
      <c r="H152" s="111"/>
      <c r="I152" s="25"/>
    </row>
    <row r="153" spans="1:9" s="8" customFormat="1" ht="11.25">
      <c r="A153" s="18" t="s">
        <v>112</v>
      </c>
      <c r="B153" s="17"/>
      <c r="C153" s="129"/>
      <c r="D153" s="129"/>
      <c r="E153" s="91"/>
      <c r="F153" s="100"/>
      <c r="G153" s="65"/>
      <c r="H153" s="111"/>
      <c r="I153" s="25"/>
    </row>
    <row r="154" spans="1:9" s="8" customFormat="1" ht="11.25">
      <c r="A154" s="18"/>
      <c r="B154" s="17"/>
      <c r="C154" s="76" t="s">
        <v>460</v>
      </c>
      <c r="D154" s="76" t="s">
        <v>461</v>
      </c>
      <c r="E154" s="87">
        <v>1</v>
      </c>
      <c r="F154" s="84"/>
      <c r="G154" s="64"/>
      <c r="H154" s="110">
        <v>90</v>
      </c>
      <c r="I154" s="25"/>
    </row>
    <row r="155" spans="1:9" s="8" customFormat="1" ht="11.25">
      <c r="A155" s="18"/>
      <c r="B155" s="17"/>
      <c r="C155" s="82">
        <v>700415573</v>
      </c>
      <c r="D155" s="76" t="s">
        <v>480</v>
      </c>
      <c r="E155" s="87">
        <v>1</v>
      </c>
      <c r="F155" s="84"/>
      <c r="G155" s="64"/>
      <c r="H155" s="110">
        <v>4890</v>
      </c>
      <c r="I155" s="25"/>
    </row>
    <row r="156" spans="1:9" s="8" customFormat="1" ht="11.25">
      <c r="A156" s="18"/>
      <c r="B156" s="17"/>
      <c r="C156" s="129"/>
      <c r="D156" s="129"/>
      <c r="E156" s="91"/>
      <c r="F156" s="100"/>
      <c r="G156" s="65"/>
      <c r="H156" s="111"/>
      <c r="I156" s="25"/>
    </row>
    <row r="157" spans="1:9" s="3" customFormat="1" ht="11.25">
      <c r="A157" s="44" t="s">
        <v>127</v>
      </c>
      <c r="B157" s="44"/>
      <c r="C157" s="46"/>
      <c r="D157" s="143"/>
      <c r="E157" s="90"/>
      <c r="F157" s="101"/>
      <c r="G157" s="56"/>
      <c r="H157" s="120"/>
      <c r="I157" s="41"/>
    </row>
    <row r="158" spans="1:9" s="5" customFormat="1" ht="11.25">
      <c r="A158" s="4" t="s">
        <v>128</v>
      </c>
      <c r="C158" s="6"/>
      <c r="D158" s="6"/>
      <c r="E158" s="91"/>
      <c r="F158" s="103"/>
      <c r="G158" s="69"/>
      <c r="H158" s="111"/>
      <c r="I158" s="24"/>
    </row>
    <row r="159" spans="3:9" s="8" customFormat="1" ht="22.5">
      <c r="C159" s="76" t="s">
        <v>19</v>
      </c>
      <c r="D159" s="76" t="s">
        <v>131</v>
      </c>
      <c r="E159" s="87">
        <v>1</v>
      </c>
      <c r="F159" s="84">
        <v>3500</v>
      </c>
      <c r="G159" s="64">
        <v>90</v>
      </c>
      <c r="H159" s="110">
        <v>350</v>
      </c>
      <c r="I159" s="25"/>
    </row>
    <row r="160" spans="3:9" s="8" customFormat="1" ht="11.25">
      <c r="C160" s="76" t="s">
        <v>469</v>
      </c>
      <c r="D160" s="76" t="s">
        <v>470</v>
      </c>
      <c r="E160" s="87">
        <v>1</v>
      </c>
      <c r="F160" s="84"/>
      <c r="G160" s="64"/>
      <c r="H160" s="110">
        <v>3890</v>
      </c>
      <c r="I160" s="25"/>
    </row>
    <row r="161" spans="3:9" s="8" customFormat="1" ht="11.25">
      <c r="C161" s="76" t="s">
        <v>483</v>
      </c>
      <c r="D161" s="76" t="s">
        <v>484</v>
      </c>
      <c r="E161" s="87">
        <v>1</v>
      </c>
      <c r="F161" s="84"/>
      <c r="G161" s="64"/>
      <c r="H161" s="110">
        <v>990</v>
      </c>
      <c r="I161" s="25"/>
    </row>
    <row r="162" spans="3:9" s="8" customFormat="1" ht="22.5">
      <c r="C162" s="76" t="s">
        <v>487</v>
      </c>
      <c r="D162" s="76" t="s">
        <v>488</v>
      </c>
      <c r="E162" s="87">
        <v>1</v>
      </c>
      <c r="F162" s="84"/>
      <c r="G162" s="64"/>
      <c r="H162" s="110">
        <v>4890</v>
      </c>
      <c r="I162" s="25"/>
    </row>
    <row r="163" spans="3:9" s="8" customFormat="1" ht="11.25">
      <c r="C163" s="76" t="s">
        <v>496</v>
      </c>
      <c r="D163" s="76" t="s">
        <v>497</v>
      </c>
      <c r="E163" s="87">
        <v>1</v>
      </c>
      <c r="F163" s="84"/>
      <c r="G163" s="64"/>
      <c r="H163" s="110">
        <v>1990</v>
      </c>
      <c r="I163" s="25"/>
    </row>
    <row r="164" spans="3:9" s="8" customFormat="1" ht="22.5">
      <c r="C164" s="76" t="s">
        <v>498</v>
      </c>
      <c r="D164" s="76" t="s">
        <v>499</v>
      </c>
      <c r="E164" s="87">
        <v>1</v>
      </c>
      <c r="F164" s="84"/>
      <c r="G164" s="64"/>
      <c r="H164" s="110">
        <v>7480</v>
      </c>
      <c r="I164" s="25"/>
    </row>
    <row r="165" spans="3:9" s="8" customFormat="1" ht="12.75">
      <c r="C165" s="138"/>
      <c r="D165" s="138"/>
      <c r="E165" s="92"/>
      <c r="F165" s="100"/>
      <c r="G165" s="65"/>
      <c r="H165" s="111"/>
      <c r="I165" s="25"/>
    </row>
    <row r="166" spans="1:9" s="8" customFormat="1" ht="11.25">
      <c r="A166" s="4" t="s">
        <v>129</v>
      </c>
      <c r="C166" s="129"/>
      <c r="D166" s="129"/>
      <c r="E166" s="91"/>
      <c r="F166" s="100"/>
      <c r="G166" s="65"/>
      <c r="H166" s="111"/>
      <c r="I166" s="25"/>
    </row>
    <row r="167" spans="1:9" s="8" customFormat="1" ht="22.5">
      <c r="A167" s="26"/>
      <c r="C167" s="76" t="s">
        <v>278</v>
      </c>
      <c r="D167" s="76" t="s">
        <v>279</v>
      </c>
      <c r="E167" s="87">
        <v>1</v>
      </c>
      <c r="F167" s="84">
        <v>1040</v>
      </c>
      <c r="G167" s="64">
        <v>60</v>
      </c>
      <c r="H167" s="110">
        <v>390</v>
      </c>
      <c r="I167" s="25"/>
    </row>
    <row r="168" spans="3:9" s="8" customFormat="1" ht="11.25">
      <c r="C168" s="76" t="s">
        <v>20</v>
      </c>
      <c r="D168" s="76" t="s">
        <v>130</v>
      </c>
      <c r="E168" s="87">
        <v>1</v>
      </c>
      <c r="F168" s="84">
        <v>1000</v>
      </c>
      <c r="G168" s="64">
        <f>(1-H168/F168)*100</f>
        <v>50.1</v>
      </c>
      <c r="H168" s="110">
        <v>499</v>
      </c>
      <c r="I168" s="25"/>
    </row>
    <row r="169" spans="3:9" s="8" customFormat="1" ht="11.25">
      <c r="C169" s="146"/>
      <c r="D169" s="146"/>
      <c r="E169" s="91"/>
      <c r="F169" s="53"/>
      <c r="G169" s="53"/>
      <c r="H169" s="112"/>
      <c r="I169" s="25"/>
    </row>
    <row r="170" spans="1:9" s="8" customFormat="1" ht="11.25">
      <c r="A170" s="18" t="s">
        <v>132</v>
      </c>
      <c r="C170" s="145"/>
      <c r="D170" s="7"/>
      <c r="E170" s="91"/>
      <c r="F170" s="100"/>
      <c r="G170" s="65"/>
      <c r="H170" s="111"/>
      <c r="I170" s="25"/>
    </row>
    <row r="171" spans="3:9" s="5" customFormat="1" ht="22.5">
      <c r="C171" s="76" t="s">
        <v>6</v>
      </c>
      <c r="D171" s="76" t="s">
        <v>133</v>
      </c>
      <c r="E171" s="87">
        <v>1</v>
      </c>
      <c r="F171" s="84">
        <v>24185</v>
      </c>
      <c r="G171" s="64">
        <f>(1-H171/F171)*100</f>
        <v>66.96299359106884</v>
      </c>
      <c r="H171" s="110">
        <v>7990</v>
      </c>
      <c r="I171" s="24"/>
    </row>
    <row r="172" spans="3:9" s="5" customFormat="1" ht="11.25">
      <c r="C172" s="76" t="s">
        <v>8</v>
      </c>
      <c r="D172" s="76" t="s">
        <v>134</v>
      </c>
      <c r="E172" s="87">
        <v>1</v>
      </c>
      <c r="F172" s="84">
        <v>8400</v>
      </c>
      <c r="G172" s="64">
        <f>(1-H172/F172)*100</f>
        <v>70.35714285714285</v>
      </c>
      <c r="H172" s="110">
        <v>2490</v>
      </c>
      <c r="I172" s="24"/>
    </row>
    <row r="173" spans="1:9" s="5" customFormat="1" ht="11.25">
      <c r="A173" s="23"/>
      <c r="C173" s="76" t="s">
        <v>57</v>
      </c>
      <c r="D173" s="76" t="s">
        <v>135</v>
      </c>
      <c r="E173" s="87">
        <v>2</v>
      </c>
      <c r="F173" s="84">
        <v>6300</v>
      </c>
      <c r="G173" s="64">
        <f>(1-H173/F173)*100</f>
        <v>70</v>
      </c>
      <c r="H173" s="110">
        <v>1890</v>
      </c>
      <c r="I173" s="24"/>
    </row>
    <row r="174" spans="1:9" s="5" customFormat="1" ht="11.25">
      <c r="A174" s="23"/>
      <c r="C174" s="76" t="s">
        <v>48</v>
      </c>
      <c r="D174" s="76" t="s">
        <v>136</v>
      </c>
      <c r="E174" s="87">
        <v>2</v>
      </c>
      <c r="F174" s="84">
        <v>2300</v>
      </c>
      <c r="G174" s="64">
        <f>(1-H174/F174)*100</f>
        <v>78.69565217391305</v>
      </c>
      <c r="H174" s="110">
        <v>490</v>
      </c>
      <c r="I174" s="24"/>
    </row>
    <row r="175" spans="3:9" s="5" customFormat="1" ht="11.25">
      <c r="C175" s="76" t="s">
        <v>464</v>
      </c>
      <c r="D175" s="76" t="s">
        <v>465</v>
      </c>
      <c r="E175" s="87">
        <v>1</v>
      </c>
      <c r="F175" s="84"/>
      <c r="G175" s="64"/>
      <c r="H175" s="110">
        <v>3890</v>
      </c>
      <c r="I175" s="24"/>
    </row>
    <row r="176" spans="1:9" s="5" customFormat="1" ht="11.25">
      <c r="A176" s="23"/>
      <c r="C176" s="129"/>
      <c r="D176" s="129"/>
      <c r="E176" s="91"/>
      <c r="F176" s="100"/>
      <c r="G176" s="65"/>
      <c r="H176" s="111"/>
      <c r="I176" s="24"/>
    </row>
    <row r="177" spans="1:9" s="5" customFormat="1" ht="11.25">
      <c r="A177" s="4" t="s">
        <v>137</v>
      </c>
      <c r="C177" s="6"/>
      <c r="D177" s="6"/>
      <c r="E177" s="91"/>
      <c r="F177" s="103"/>
      <c r="G177" s="69"/>
      <c r="H177" s="111"/>
      <c r="I177" s="24"/>
    </row>
    <row r="178" spans="1:9" s="5" customFormat="1" ht="11.25">
      <c r="A178" s="4"/>
      <c r="B178" s="23"/>
      <c r="C178" s="76" t="s">
        <v>7</v>
      </c>
      <c r="D178" s="76" t="s">
        <v>138</v>
      </c>
      <c r="E178" s="87">
        <v>2</v>
      </c>
      <c r="F178" s="84">
        <v>10150</v>
      </c>
      <c r="G178" s="64">
        <f>(1-H178/F178)*100</f>
        <v>70.54187192118226</v>
      </c>
      <c r="H178" s="110">
        <v>2990</v>
      </c>
      <c r="I178" s="24"/>
    </row>
    <row r="179" spans="1:9" s="3" customFormat="1" ht="11.25">
      <c r="A179" s="30"/>
      <c r="B179" s="33"/>
      <c r="C179" s="129"/>
      <c r="D179" s="129"/>
      <c r="E179" s="91"/>
      <c r="F179" s="100"/>
      <c r="G179" s="65"/>
      <c r="H179" s="111"/>
      <c r="I179" s="32"/>
    </row>
    <row r="180" spans="1:9" s="3" customFormat="1" ht="11.25">
      <c r="A180" s="30" t="s">
        <v>112</v>
      </c>
      <c r="B180" s="33"/>
      <c r="C180" s="129"/>
      <c r="D180" s="129"/>
      <c r="E180" s="91"/>
      <c r="F180" s="100"/>
      <c r="G180" s="65"/>
      <c r="H180" s="111"/>
      <c r="I180" s="32"/>
    </row>
    <row r="181" spans="1:9" s="3" customFormat="1" ht="11.25">
      <c r="A181" s="30"/>
      <c r="B181" s="33" t="s">
        <v>139</v>
      </c>
      <c r="C181" s="129"/>
      <c r="D181" s="129"/>
      <c r="E181" s="91"/>
      <c r="F181" s="100"/>
      <c r="G181" s="65"/>
      <c r="H181" s="111"/>
      <c r="I181" s="32"/>
    </row>
    <row r="182" spans="1:9" s="5" customFormat="1" ht="11.25">
      <c r="A182" s="4"/>
      <c r="B182" s="23"/>
      <c r="C182" s="76" t="s">
        <v>28</v>
      </c>
      <c r="D182" s="76" t="s">
        <v>140</v>
      </c>
      <c r="E182" s="87">
        <v>1</v>
      </c>
      <c r="F182" s="84">
        <v>330</v>
      </c>
      <c r="G182" s="64">
        <f aca="true" t="shared" si="0" ref="G182:G197">(1-H182/F182)*100</f>
        <v>50</v>
      </c>
      <c r="H182" s="110">
        <v>165</v>
      </c>
      <c r="I182" s="24"/>
    </row>
    <row r="183" spans="1:9" s="5" customFormat="1" ht="11.25">
      <c r="A183" s="4"/>
      <c r="B183" s="23"/>
      <c r="C183" s="76" t="s">
        <v>29</v>
      </c>
      <c r="D183" s="76" t="s">
        <v>141</v>
      </c>
      <c r="E183" s="87">
        <v>2</v>
      </c>
      <c r="F183" s="84">
        <v>1506</v>
      </c>
      <c r="G183" s="64">
        <f t="shared" si="0"/>
        <v>50</v>
      </c>
      <c r="H183" s="110">
        <v>753</v>
      </c>
      <c r="I183" s="24"/>
    </row>
    <row r="184" spans="1:9" s="5" customFormat="1" ht="11.25">
      <c r="A184" s="4"/>
      <c r="B184" s="23"/>
      <c r="C184" s="76" t="s">
        <v>30</v>
      </c>
      <c r="D184" s="76" t="s">
        <v>142</v>
      </c>
      <c r="E184" s="87">
        <v>1</v>
      </c>
      <c r="F184" s="84">
        <v>188</v>
      </c>
      <c r="G184" s="64">
        <f t="shared" si="0"/>
        <v>50</v>
      </c>
      <c r="H184" s="110">
        <v>94</v>
      </c>
      <c r="I184" s="24"/>
    </row>
    <row r="185" spans="1:9" s="5" customFormat="1" ht="11.25">
      <c r="A185" s="4"/>
      <c r="B185" s="23"/>
      <c r="C185" s="76" t="s">
        <v>31</v>
      </c>
      <c r="D185" s="76" t="s">
        <v>143</v>
      </c>
      <c r="E185" s="87">
        <v>1</v>
      </c>
      <c r="F185" s="84">
        <v>295</v>
      </c>
      <c r="G185" s="64">
        <f t="shared" si="0"/>
        <v>50</v>
      </c>
      <c r="H185" s="110">
        <v>147.5</v>
      </c>
      <c r="I185" s="24"/>
    </row>
    <row r="186" spans="1:9" s="5" customFormat="1" ht="11.25">
      <c r="A186" s="4"/>
      <c r="B186" s="23"/>
      <c r="C186" s="76" t="s">
        <v>32</v>
      </c>
      <c r="D186" s="76" t="s">
        <v>144</v>
      </c>
      <c r="E186" s="87">
        <v>2</v>
      </c>
      <c r="F186" s="84">
        <v>72</v>
      </c>
      <c r="G186" s="64">
        <f t="shared" si="0"/>
        <v>50</v>
      </c>
      <c r="H186" s="110">
        <v>36</v>
      </c>
      <c r="I186" s="24"/>
    </row>
    <row r="187" spans="1:9" s="5" customFormat="1" ht="11.25">
      <c r="A187" s="4"/>
      <c r="B187" s="23"/>
      <c r="C187" s="76" t="s">
        <v>33</v>
      </c>
      <c r="D187" s="76" t="s">
        <v>145</v>
      </c>
      <c r="E187" s="87">
        <v>1</v>
      </c>
      <c r="F187" s="84">
        <v>251</v>
      </c>
      <c r="G187" s="64">
        <f t="shared" si="0"/>
        <v>50</v>
      </c>
      <c r="H187" s="110">
        <v>125.5</v>
      </c>
      <c r="I187" s="24"/>
    </row>
    <row r="188" spans="1:9" s="5" customFormat="1" ht="11.25">
      <c r="A188" s="4"/>
      <c r="B188" s="23"/>
      <c r="C188" s="76" t="s">
        <v>34</v>
      </c>
      <c r="D188" s="76" t="s">
        <v>146</v>
      </c>
      <c r="E188" s="87">
        <v>1</v>
      </c>
      <c r="F188" s="84">
        <v>437.5</v>
      </c>
      <c r="G188" s="64">
        <f t="shared" si="0"/>
        <v>50</v>
      </c>
      <c r="H188" s="110">
        <v>218.75</v>
      </c>
      <c r="I188" s="24"/>
    </row>
    <row r="189" spans="1:9" s="5" customFormat="1" ht="11.25">
      <c r="A189" s="4"/>
      <c r="B189" s="23"/>
      <c r="C189" s="76" t="s">
        <v>35</v>
      </c>
      <c r="D189" s="76" t="s">
        <v>147</v>
      </c>
      <c r="E189" s="87">
        <v>4</v>
      </c>
      <c r="F189" s="84">
        <v>810</v>
      </c>
      <c r="G189" s="64">
        <f t="shared" si="0"/>
        <v>50</v>
      </c>
      <c r="H189" s="110">
        <v>405</v>
      </c>
      <c r="I189" s="24"/>
    </row>
    <row r="190" spans="1:9" s="5" customFormat="1" ht="11.25">
      <c r="A190" s="4"/>
      <c r="B190" s="23"/>
      <c r="C190" s="76" t="s">
        <v>36</v>
      </c>
      <c r="D190" s="76" t="s">
        <v>148</v>
      </c>
      <c r="E190" s="87">
        <v>2</v>
      </c>
      <c r="F190" s="84">
        <v>435</v>
      </c>
      <c r="G190" s="64">
        <f t="shared" si="0"/>
        <v>50</v>
      </c>
      <c r="H190" s="110">
        <v>217.5</v>
      </c>
      <c r="I190" s="24"/>
    </row>
    <row r="191" spans="1:9" s="5" customFormat="1" ht="11.25">
      <c r="A191" s="4"/>
      <c r="B191" s="23"/>
      <c r="C191" s="76" t="s">
        <v>37</v>
      </c>
      <c r="D191" s="76" t="s">
        <v>149</v>
      </c>
      <c r="E191" s="87">
        <v>2</v>
      </c>
      <c r="F191" s="84">
        <v>234</v>
      </c>
      <c r="G191" s="64">
        <f t="shared" si="0"/>
        <v>50</v>
      </c>
      <c r="H191" s="110">
        <v>117</v>
      </c>
      <c r="I191" s="24"/>
    </row>
    <row r="192" spans="1:9" s="5" customFormat="1" ht="11.25">
      <c r="A192" s="4"/>
      <c r="B192" s="23"/>
      <c r="C192" s="76" t="s">
        <v>53</v>
      </c>
      <c r="D192" s="76" t="s">
        <v>150</v>
      </c>
      <c r="E192" s="87">
        <v>1</v>
      </c>
      <c r="F192" s="84">
        <v>500</v>
      </c>
      <c r="G192" s="64">
        <f t="shared" si="0"/>
        <v>50</v>
      </c>
      <c r="H192" s="110">
        <v>250</v>
      </c>
      <c r="I192" s="24"/>
    </row>
    <row r="193" spans="1:9" s="5" customFormat="1" ht="11.25">
      <c r="A193" s="4"/>
      <c r="B193" s="23"/>
      <c r="C193" s="76" t="s">
        <v>54</v>
      </c>
      <c r="D193" s="76" t="s">
        <v>151</v>
      </c>
      <c r="E193" s="87">
        <v>10</v>
      </c>
      <c r="F193" s="84">
        <v>1430</v>
      </c>
      <c r="G193" s="64">
        <f t="shared" si="0"/>
        <v>50</v>
      </c>
      <c r="H193" s="110">
        <v>715</v>
      </c>
      <c r="I193" s="24"/>
    </row>
    <row r="194" spans="1:9" s="5" customFormat="1" ht="11.25">
      <c r="A194" s="4"/>
      <c r="B194" s="23"/>
      <c r="C194" s="76" t="s">
        <v>55</v>
      </c>
      <c r="D194" s="76" t="s">
        <v>152</v>
      </c>
      <c r="E194" s="87">
        <v>1</v>
      </c>
      <c r="F194" s="84">
        <v>245</v>
      </c>
      <c r="G194" s="64">
        <f t="shared" si="0"/>
        <v>50</v>
      </c>
      <c r="H194" s="110">
        <v>122.5</v>
      </c>
      <c r="I194" s="24"/>
    </row>
    <row r="195" spans="1:9" s="5" customFormat="1" ht="11.25">
      <c r="A195" s="4"/>
      <c r="B195" s="23"/>
      <c r="C195" s="76" t="s">
        <v>38</v>
      </c>
      <c r="D195" s="76" t="s">
        <v>153</v>
      </c>
      <c r="E195" s="87">
        <v>74</v>
      </c>
      <c r="F195" s="84">
        <v>68</v>
      </c>
      <c r="G195" s="64">
        <f t="shared" si="0"/>
        <v>50</v>
      </c>
      <c r="H195" s="110">
        <v>34</v>
      </c>
      <c r="I195" s="24"/>
    </row>
    <row r="196" spans="1:9" s="5" customFormat="1" ht="11.25">
      <c r="A196" s="4"/>
      <c r="B196" s="23"/>
      <c r="C196" s="76" t="s">
        <v>39</v>
      </c>
      <c r="D196" s="76" t="s">
        <v>153</v>
      </c>
      <c r="E196" s="87">
        <v>1</v>
      </c>
      <c r="F196" s="84">
        <v>1088</v>
      </c>
      <c r="G196" s="64">
        <f t="shared" si="0"/>
        <v>50</v>
      </c>
      <c r="H196" s="110">
        <v>544</v>
      </c>
      <c r="I196" s="24"/>
    </row>
    <row r="197" spans="1:9" s="5" customFormat="1" ht="11.25">
      <c r="A197" s="4"/>
      <c r="B197" s="23"/>
      <c r="C197" s="76" t="s">
        <v>40</v>
      </c>
      <c r="D197" s="76" t="s">
        <v>153</v>
      </c>
      <c r="E197" s="87">
        <v>1</v>
      </c>
      <c r="F197" s="84">
        <v>3400</v>
      </c>
      <c r="G197" s="64">
        <f t="shared" si="0"/>
        <v>50</v>
      </c>
      <c r="H197" s="110">
        <v>1700</v>
      </c>
      <c r="I197" s="24"/>
    </row>
    <row r="198" spans="1:9" s="3" customFormat="1" ht="11.25">
      <c r="A198" s="30"/>
      <c r="B198" s="33"/>
      <c r="C198" s="129"/>
      <c r="D198" s="129"/>
      <c r="E198" s="91"/>
      <c r="F198" s="100"/>
      <c r="G198" s="65"/>
      <c r="H198" s="111"/>
      <c r="I198" s="32"/>
    </row>
    <row r="199" spans="1:9" s="3" customFormat="1" ht="11.25">
      <c r="A199" s="30"/>
      <c r="B199" s="33" t="s">
        <v>154</v>
      </c>
      <c r="C199" s="129"/>
      <c r="D199" s="129"/>
      <c r="E199" s="91"/>
      <c r="F199" s="100"/>
      <c r="G199" s="65"/>
      <c r="H199" s="111"/>
      <c r="I199" s="32"/>
    </row>
    <row r="200" spans="1:9" s="5" customFormat="1" ht="11.25">
      <c r="A200" s="4"/>
      <c r="B200" s="23"/>
      <c r="C200" s="76" t="s">
        <v>41</v>
      </c>
      <c r="D200" s="76" t="s">
        <v>155</v>
      </c>
      <c r="E200" s="87">
        <v>5</v>
      </c>
      <c r="F200" s="84">
        <v>1034</v>
      </c>
      <c r="G200" s="64">
        <f aca="true" t="shared" si="1" ref="G200:G205">(1-H200/F200)*100</f>
        <v>50</v>
      </c>
      <c r="H200" s="110">
        <v>517</v>
      </c>
      <c r="I200" s="24"/>
    </row>
    <row r="201" spans="1:9" s="5" customFormat="1" ht="11.25">
      <c r="A201" s="4"/>
      <c r="B201" s="23"/>
      <c r="C201" s="76" t="s">
        <v>42</v>
      </c>
      <c r="D201" s="76" t="s">
        <v>156</v>
      </c>
      <c r="E201" s="87">
        <v>2</v>
      </c>
      <c r="F201" s="84">
        <v>107</v>
      </c>
      <c r="G201" s="64">
        <f t="shared" si="1"/>
        <v>50</v>
      </c>
      <c r="H201" s="110">
        <v>53.5</v>
      </c>
      <c r="I201" s="24"/>
    </row>
    <row r="202" spans="1:9" s="5" customFormat="1" ht="11.25">
      <c r="A202" s="4"/>
      <c r="B202" s="23"/>
      <c r="C202" s="76" t="s">
        <v>43</v>
      </c>
      <c r="D202" s="76" t="s">
        <v>157</v>
      </c>
      <c r="E202" s="87">
        <v>14</v>
      </c>
      <c r="F202" s="84">
        <v>56</v>
      </c>
      <c r="G202" s="64">
        <f t="shared" si="1"/>
        <v>50</v>
      </c>
      <c r="H202" s="110">
        <v>28</v>
      </c>
      <c r="I202" s="24"/>
    </row>
    <row r="203" spans="1:9" s="5" customFormat="1" ht="11.25">
      <c r="A203" s="4"/>
      <c r="B203" s="23"/>
      <c r="C203" s="76" t="s">
        <v>44</v>
      </c>
      <c r="D203" s="76" t="s">
        <v>158</v>
      </c>
      <c r="E203" s="87">
        <v>1</v>
      </c>
      <c r="F203" s="84">
        <v>58</v>
      </c>
      <c r="G203" s="64">
        <f t="shared" si="1"/>
        <v>50</v>
      </c>
      <c r="H203" s="110">
        <v>29</v>
      </c>
      <c r="I203" s="24"/>
    </row>
    <row r="204" spans="1:9" s="5" customFormat="1" ht="11.25">
      <c r="A204" s="4"/>
      <c r="B204" s="23"/>
      <c r="C204" s="76" t="s">
        <v>45</v>
      </c>
      <c r="D204" s="76" t="s">
        <v>159</v>
      </c>
      <c r="E204" s="87">
        <v>15</v>
      </c>
      <c r="F204" s="84">
        <v>50</v>
      </c>
      <c r="G204" s="64">
        <f t="shared" si="1"/>
        <v>50</v>
      </c>
      <c r="H204" s="110">
        <v>25</v>
      </c>
      <c r="I204" s="24"/>
    </row>
    <row r="205" spans="1:9" s="5" customFormat="1" ht="11.25">
      <c r="A205" s="4"/>
      <c r="B205" s="23"/>
      <c r="C205" s="76" t="s">
        <v>46</v>
      </c>
      <c r="D205" s="76" t="s">
        <v>160</v>
      </c>
      <c r="E205" s="87">
        <v>1</v>
      </c>
      <c r="F205" s="84">
        <v>28</v>
      </c>
      <c r="G205" s="64">
        <f t="shared" si="1"/>
        <v>50</v>
      </c>
      <c r="H205" s="110">
        <v>14</v>
      </c>
      <c r="I205" s="24"/>
    </row>
    <row r="206" spans="1:9" s="5" customFormat="1" ht="11.25">
      <c r="A206" s="4"/>
      <c r="B206" s="23"/>
      <c r="C206" s="76" t="s">
        <v>56</v>
      </c>
      <c r="D206" s="76" t="s">
        <v>161</v>
      </c>
      <c r="E206" s="87">
        <v>1</v>
      </c>
      <c r="F206" s="84">
        <v>200</v>
      </c>
      <c r="G206" s="64">
        <f>(1-H206/F206)*100</f>
        <v>50</v>
      </c>
      <c r="H206" s="110">
        <v>100</v>
      </c>
      <c r="I206" s="24"/>
    </row>
    <row r="207" spans="2:9" s="9" customFormat="1" ht="11.25">
      <c r="B207" s="186"/>
      <c r="C207" s="156"/>
      <c r="D207" s="156"/>
      <c r="E207" s="93"/>
      <c r="F207" s="187"/>
      <c r="G207" s="188"/>
      <c r="H207" s="189"/>
      <c r="I207" s="12"/>
    </row>
    <row r="208" spans="1:9" ht="11.25">
      <c r="A208" s="44" t="s">
        <v>434</v>
      </c>
      <c r="B208" s="44"/>
      <c r="C208" s="46"/>
      <c r="D208" s="143"/>
      <c r="E208" s="90"/>
      <c r="F208" s="51"/>
      <c r="G208" s="52"/>
      <c r="H208" s="86"/>
      <c r="I208" s="41"/>
    </row>
    <row r="209" spans="1:9" s="3" customFormat="1" ht="11.25">
      <c r="A209" s="30" t="s">
        <v>162</v>
      </c>
      <c r="B209" s="33"/>
      <c r="C209" s="129"/>
      <c r="D209" s="129"/>
      <c r="E209" s="91"/>
      <c r="F209" s="98"/>
      <c r="G209" s="61"/>
      <c r="H209" s="109"/>
      <c r="I209" s="32"/>
    </row>
    <row r="210" spans="1:9" s="5" customFormat="1" ht="11.25">
      <c r="A210" s="9"/>
      <c r="B210" s="38"/>
      <c r="C210" s="76" t="s">
        <v>10</v>
      </c>
      <c r="D210" s="76" t="s">
        <v>163</v>
      </c>
      <c r="E210" s="87">
        <v>1</v>
      </c>
      <c r="F210" s="83">
        <v>28.5</v>
      </c>
      <c r="G210" s="62">
        <f>(1-H210/F210)*100</f>
        <v>47.36842105263158</v>
      </c>
      <c r="H210" s="161">
        <v>15</v>
      </c>
      <c r="I210" s="12"/>
    </row>
    <row r="211" spans="2:9" s="9" customFormat="1" ht="11.25">
      <c r="B211" s="38"/>
      <c r="C211" s="82" t="s">
        <v>71</v>
      </c>
      <c r="D211" s="82" t="s">
        <v>164</v>
      </c>
      <c r="E211" s="87">
        <v>4</v>
      </c>
      <c r="F211" s="55"/>
      <c r="G211" s="64"/>
      <c r="H211" s="123">
        <v>8900</v>
      </c>
      <c r="I211" s="12"/>
    </row>
    <row r="212" spans="1:9" s="5" customFormat="1" ht="11.25">
      <c r="A212" s="4" t="s">
        <v>618</v>
      </c>
      <c r="B212" s="190"/>
      <c r="C212" s="151"/>
      <c r="D212" s="151"/>
      <c r="E212" s="91"/>
      <c r="F212" s="100"/>
      <c r="G212" s="65"/>
      <c r="H212" s="125"/>
      <c r="I212" s="24"/>
    </row>
    <row r="213" spans="2:9" s="9" customFormat="1" ht="11.25">
      <c r="B213" s="38"/>
      <c r="C213" s="131" t="s">
        <v>358</v>
      </c>
      <c r="D213" s="131" t="s">
        <v>359</v>
      </c>
      <c r="E213" s="87">
        <v>2</v>
      </c>
      <c r="F213" s="84">
        <v>14000</v>
      </c>
      <c r="G213" s="64">
        <f>(1-H213/F213)*100</f>
        <v>60.964285714285715</v>
      </c>
      <c r="H213" s="124">
        <v>5465</v>
      </c>
      <c r="I213" s="12"/>
    </row>
    <row r="214" spans="1:9" ht="11.25">
      <c r="A214" s="3"/>
      <c r="B214" s="3"/>
      <c r="C214" s="31"/>
      <c r="D214" s="31"/>
      <c r="E214" s="92"/>
      <c r="F214" s="54"/>
      <c r="G214" s="54"/>
      <c r="H214" s="119"/>
      <c r="I214" s="3"/>
    </row>
    <row r="215" spans="1:9" s="9" customFormat="1" ht="11.25">
      <c r="A215" s="44" t="s">
        <v>165</v>
      </c>
      <c r="B215" s="44"/>
      <c r="C215" s="46"/>
      <c r="D215" s="143"/>
      <c r="E215" s="90"/>
      <c r="F215" s="101"/>
      <c r="G215" s="56"/>
      <c r="H215" s="120"/>
      <c r="I215" s="41"/>
    </row>
    <row r="217" spans="1:8" ht="11.25">
      <c r="A217" s="30" t="s">
        <v>360</v>
      </c>
      <c r="F217" s="102"/>
      <c r="G217" s="66"/>
      <c r="H217" s="121"/>
    </row>
    <row r="218" spans="2:9" s="9" customFormat="1" ht="11.25">
      <c r="B218" s="186"/>
      <c r="C218" s="82">
        <v>7828950</v>
      </c>
      <c r="D218" s="76" t="s">
        <v>364</v>
      </c>
      <c r="E218" s="87">
        <v>1</v>
      </c>
      <c r="F218" s="55">
        <v>4613</v>
      </c>
      <c r="G218" s="64">
        <f>(1-H218/F218)*100</f>
        <v>72.36071970518101</v>
      </c>
      <c r="H218" s="123">
        <v>1275</v>
      </c>
      <c r="I218" s="12"/>
    </row>
    <row r="219" spans="2:9" s="9" customFormat="1" ht="11.25">
      <c r="B219" s="186"/>
      <c r="C219" s="82">
        <v>7144035</v>
      </c>
      <c r="D219" s="76" t="s">
        <v>365</v>
      </c>
      <c r="E219" s="87">
        <v>2</v>
      </c>
      <c r="F219" s="55">
        <v>3900</v>
      </c>
      <c r="G219" s="64">
        <f aca="true" t="shared" si="2" ref="G219:G229">(1-H219/F219)*100</f>
        <v>81.33333333333333</v>
      </c>
      <c r="H219" s="123">
        <v>728</v>
      </c>
      <c r="I219" s="12"/>
    </row>
    <row r="220" spans="2:9" s="9" customFormat="1" ht="11.25">
      <c r="B220" s="186"/>
      <c r="C220" s="82">
        <v>8601800</v>
      </c>
      <c r="D220" s="76" t="s">
        <v>366</v>
      </c>
      <c r="E220" s="87">
        <v>2</v>
      </c>
      <c r="F220" s="55">
        <v>3184</v>
      </c>
      <c r="G220" s="64">
        <f t="shared" si="2"/>
        <v>72.68687185929647</v>
      </c>
      <c r="H220" s="123">
        <v>869.65</v>
      </c>
      <c r="I220" s="12"/>
    </row>
    <row r="221" spans="2:9" s="9" customFormat="1" ht="11.25">
      <c r="B221" s="186"/>
      <c r="C221" s="82">
        <v>8601040</v>
      </c>
      <c r="D221" s="76" t="s">
        <v>367</v>
      </c>
      <c r="E221" s="87">
        <v>2</v>
      </c>
      <c r="F221" s="55">
        <v>1721</v>
      </c>
      <c r="G221" s="64">
        <f t="shared" si="2"/>
        <v>71.87681580476468</v>
      </c>
      <c r="H221" s="123">
        <v>484</v>
      </c>
      <c r="I221" s="12"/>
    </row>
    <row r="222" spans="2:9" s="9" customFormat="1" ht="11.25">
      <c r="B222" s="186"/>
      <c r="C222" s="82">
        <v>2612600</v>
      </c>
      <c r="D222" s="76" t="s">
        <v>368</v>
      </c>
      <c r="E222" s="87">
        <v>2</v>
      </c>
      <c r="F222" s="55">
        <v>9129</v>
      </c>
      <c r="G222" s="64">
        <f t="shared" si="2"/>
        <v>24.98630737211086</v>
      </c>
      <c r="H222" s="123">
        <v>6848</v>
      </c>
      <c r="I222" s="12"/>
    </row>
    <row r="223" spans="2:9" s="9" customFormat="1" ht="11.25">
      <c r="B223" s="38"/>
      <c r="C223" s="82">
        <v>2093200</v>
      </c>
      <c r="D223" s="76" t="s">
        <v>369</v>
      </c>
      <c r="E223" s="87">
        <v>20</v>
      </c>
      <c r="F223" s="55">
        <v>420</v>
      </c>
      <c r="G223" s="64">
        <f t="shared" si="2"/>
        <v>28.57142857142857</v>
      </c>
      <c r="H223" s="123">
        <v>300</v>
      </c>
      <c r="I223" s="35"/>
    </row>
    <row r="224" spans="2:9" s="9" customFormat="1" ht="11.25">
      <c r="B224" s="38"/>
      <c r="C224" s="157">
        <v>8601615</v>
      </c>
      <c r="D224" s="133" t="s">
        <v>370</v>
      </c>
      <c r="E224" s="87">
        <v>3</v>
      </c>
      <c r="F224" s="55">
        <v>1654</v>
      </c>
      <c r="G224" s="70">
        <f t="shared" si="2"/>
        <v>71.28174123337364</v>
      </c>
      <c r="H224" s="123">
        <v>475</v>
      </c>
      <c r="I224" s="37"/>
    </row>
    <row r="225" spans="2:9" s="9" customFormat="1" ht="11.25">
      <c r="B225" s="38"/>
      <c r="C225" s="157">
        <v>7828061</v>
      </c>
      <c r="D225" s="133" t="s">
        <v>371</v>
      </c>
      <c r="E225" s="87">
        <v>3</v>
      </c>
      <c r="F225" s="55">
        <v>3038</v>
      </c>
      <c r="G225" s="70">
        <f t="shared" si="2"/>
        <v>93.08755760368663</v>
      </c>
      <c r="H225" s="123">
        <v>210</v>
      </c>
      <c r="I225" s="37"/>
    </row>
    <row r="226" spans="2:9" s="9" customFormat="1" ht="11.25">
      <c r="B226" s="38"/>
      <c r="C226" s="157">
        <v>7828081</v>
      </c>
      <c r="D226" s="133" t="s">
        <v>372</v>
      </c>
      <c r="E226" s="87">
        <v>1</v>
      </c>
      <c r="F226" s="55">
        <v>3400</v>
      </c>
      <c r="G226" s="70">
        <f t="shared" si="2"/>
        <v>72.52941176470588</v>
      </c>
      <c r="H226" s="123">
        <v>934</v>
      </c>
      <c r="I226" s="37"/>
    </row>
    <row r="227" spans="2:9" s="9" customFormat="1" ht="11.25">
      <c r="B227" s="38"/>
      <c r="C227" s="157">
        <v>7526780</v>
      </c>
      <c r="D227" s="133" t="s">
        <v>615</v>
      </c>
      <c r="E227" s="87">
        <v>1</v>
      </c>
      <c r="F227" s="55">
        <v>2825</v>
      </c>
      <c r="G227" s="70">
        <f t="shared" si="2"/>
        <v>77.98230088495575</v>
      </c>
      <c r="H227" s="123">
        <v>622</v>
      </c>
      <c r="I227" s="37"/>
    </row>
    <row r="228" spans="2:9" s="9" customFormat="1" ht="11.25">
      <c r="B228" s="38"/>
      <c r="C228" s="157">
        <v>7526750</v>
      </c>
      <c r="D228" s="133" t="s">
        <v>373</v>
      </c>
      <c r="E228" s="87">
        <v>1</v>
      </c>
      <c r="F228" s="55">
        <v>1284</v>
      </c>
      <c r="G228" s="64">
        <f t="shared" si="2"/>
        <v>70.79439252336448</v>
      </c>
      <c r="H228" s="123">
        <v>375</v>
      </c>
      <c r="I228" s="37"/>
    </row>
    <row r="229" spans="2:9" s="9" customFormat="1" ht="11.25">
      <c r="B229" s="38"/>
      <c r="C229" s="157">
        <v>3327700</v>
      </c>
      <c r="D229" s="133" t="s">
        <v>374</v>
      </c>
      <c r="E229" s="87">
        <v>1</v>
      </c>
      <c r="F229" s="55">
        <v>3681</v>
      </c>
      <c r="G229" s="70">
        <f t="shared" si="2"/>
        <v>70.90464547677261</v>
      </c>
      <c r="H229" s="123">
        <v>1071</v>
      </c>
      <c r="I229" s="37"/>
    </row>
    <row r="230" spans="2:9" s="9" customFormat="1" ht="11.25">
      <c r="B230" s="38"/>
      <c r="C230" s="157">
        <v>2102420</v>
      </c>
      <c r="D230" s="133" t="s">
        <v>375</v>
      </c>
      <c r="E230" s="87">
        <v>1</v>
      </c>
      <c r="F230" s="55"/>
      <c r="G230" s="70"/>
      <c r="H230" s="123">
        <v>830</v>
      </c>
      <c r="I230" s="37"/>
    </row>
    <row r="231" spans="2:9" s="9" customFormat="1" ht="11.25">
      <c r="B231" s="38"/>
      <c r="C231" s="147">
        <v>7502260</v>
      </c>
      <c r="D231" s="131" t="s">
        <v>376</v>
      </c>
      <c r="E231" s="87">
        <v>37</v>
      </c>
      <c r="F231" s="55">
        <v>588</v>
      </c>
      <c r="G231" s="64">
        <f>(1-H231/F231)*100</f>
        <v>30.102040816326525</v>
      </c>
      <c r="H231" s="123">
        <v>411</v>
      </c>
      <c r="I231" s="78"/>
    </row>
    <row r="232" spans="2:9" s="9" customFormat="1" ht="11.25">
      <c r="B232" s="38"/>
      <c r="C232" s="157">
        <v>7063860</v>
      </c>
      <c r="D232" s="133" t="s">
        <v>377</v>
      </c>
      <c r="E232" s="87">
        <v>1</v>
      </c>
      <c r="F232" s="55">
        <v>2806</v>
      </c>
      <c r="G232" s="64">
        <f>(1-H232/F232)*100</f>
        <v>11.974340698503205</v>
      </c>
      <c r="H232" s="123">
        <v>2470</v>
      </c>
      <c r="I232" s="78"/>
    </row>
    <row r="233" spans="2:9" s="9" customFormat="1" ht="11.25">
      <c r="B233" s="38"/>
      <c r="C233" s="157">
        <v>7245400</v>
      </c>
      <c r="D233" s="133" t="s">
        <v>378</v>
      </c>
      <c r="E233" s="87">
        <v>1</v>
      </c>
      <c r="F233" s="55"/>
      <c r="G233" s="64"/>
      <c r="H233" s="123">
        <v>7513</v>
      </c>
      <c r="I233" s="78"/>
    </row>
    <row r="234" spans="2:9" s="9" customFormat="1" ht="11.25">
      <c r="B234" s="38"/>
      <c r="C234" s="157">
        <v>4138180</v>
      </c>
      <c r="D234" s="133" t="s">
        <v>379</v>
      </c>
      <c r="E234" s="87">
        <v>1</v>
      </c>
      <c r="F234" s="55">
        <v>6000</v>
      </c>
      <c r="G234" s="64">
        <f>(1-H234/F234)*100</f>
        <v>58.5</v>
      </c>
      <c r="H234" s="123">
        <v>2490</v>
      </c>
      <c r="I234" s="78"/>
    </row>
    <row r="235" spans="2:9" s="9" customFormat="1" ht="11.25">
      <c r="B235" s="38"/>
      <c r="C235" s="157">
        <v>7705000</v>
      </c>
      <c r="D235" s="133" t="s">
        <v>380</v>
      </c>
      <c r="E235" s="87">
        <v>1</v>
      </c>
      <c r="F235" s="55"/>
      <c r="G235" s="55"/>
      <c r="H235" s="123">
        <v>903</v>
      </c>
      <c r="I235" s="78"/>
    </row>
    <row r="236" spans="2:9" s="9" customFormat="1" ht="11.25">
      <c r="B236" s="38"/>
      <c r="C236" s="157">
        <v>8104235</v>
      </c>
      <c r="D236" s="133" t="s">
        <v>381</v>
      </c>
      <c r="E236" s="87">
        <v>1</v>
      </c>
      <c r="F236" s="55">
        <v>10103</v>
      </c>
      <c r="G236" s="64">
        <f aca="true" t="shared" si="3" ref="G236:G241">(1-H236/F236)*100</f>
        <v>57.933287142432945</v>
      </c>
      <c r="H236" s="123">
        <v>4250</v>
      </c>
      <c r="I236" s="78"/>
    </row>
    <row r="237" spans="2:9" s="9" customFormat="1" ht="11.25">
      <c r="B237" s="38"/>
      <c r="C237" s="157">
        <v>2889000</v>
      </c>
      <c r="D237" s="131" t="s">
        <v>382</v>
      </c>
      <c r="E237" s="88">
        <v>4</v>
      </c>
      <c r="F237" s="55">
        <v>10781</v>
      </c>
      <c r="G237" s="70">
        <f t="shared" si="3"/>
        <v>70.0027826732214</v>
      </c>
      <c r="H237" s="124">
        <v>3234</v>
      </c>
      <c r="I237" s="78"/>
    </row>
    <row r="238" spans="2:9" s="9" customFormat="1" ht="11.25">
      <c r="B238" s="38"/>
      <c r="C238" s="147">
        <v>7063720</v>
      </c>
      <c r="D238" s="131" t="s">
        <v>383</v>
      </c>
      <c r="E238" s="88">
        <v>1</v>
      </c>
      <c r="F238" s="55">
        <v>8305</v>
      </c>
      <c r="G238" s="70">
        <f t="shared" si="3"/>
        <v>71.57134256472004</v>
      </c>
      <c r="H238" s="124">
        <v>2361</v>
      </c>
      <c r="I238" s="78"/>
    </row>
    <row r="239" spans="2:9" s="9" customFormat="1" ht="11.25">
      <c r="B239" s="38"/>
      <c r="C239" s="147">
        <v>2532000</v>
      </c>
      <c r="D239" s="131" t="s">
        <v>384</v>
      </c>
      <c r="E239" s="88">
        <v>3</v>
      </c>
      <c r="F239" s="55">
        <v>311</v>
      </c>
      <c r="G239" s="70">
        <f t="shared" si="3"/>
        <v>67.84565916398714</v>
      </c>
      <c r="H239" s="124">
        <v>100</v>
      </c>
      <c r="I239" s="78"/>
    </row>
    <row r="240" spans="2:9" ht="11.25">
      <c r="B240" s="34"/>
      <c r="C240" s="147">
        <v>2486500</v>
      </c>
      <c r="D240" s="131" t="s">
        <v>385</v>
      </c>
      <c r="E240" s="88">
        <v>250</v>
      </c>
      <c r="F240" s="55">
        <v>11</v>
      </c>
      <c r="G240" s="70">
        <f t="shared" si="3"/>
        <v>36.36363636363637</v>
      </c>
      <c r="H240" s="124">
        <v>7</v>
      </c>
      <c r="I240" s="78"/>
    </row>
    <row r="241" spans="2:9" ht="11.25">
      <c r="B241" s="34"/>
      <c r="C241" s="147">
        <v>7526760</v>
      </c>
      <c r="D241" s="131" t="s">
        <v>386</v>
      </c>
      <c r="E241" s="88">
        <v>1</v>
      </c>
      <c r="F241" s="55">
        <v>1455</v>
      </c>
      <c r="G241" s="70">
        <f t="shared" si="3"/>
        <v>69.27835051546391</v>
      </c>
      <c r="H241" s="124">
        <v>447</v>
      </c>
      <c r="I241" s="78"/>
    </row>
    <row r="242" spans="3:9" ht="11.25">
      <c r="C242" s="77"/>
      <c r="D242" s="77"/>
      <c r="E242" s="93"/>
      <c r="F242" s="104"/>
      <c r="G242" s="79"/>
      <c r="H242" s="116"/>
      <c r="I242" s="12"/>
    </row>
    <row r="243" spans="1:9" ht="11.25">
      <c r="A243" s="39" t="s">
        <v>361</v>
      </c>
      <c r="B243" s="34"/>
      <c r="C243" s="77"/>
      <c r="D243" s="77"/>
      <c r="E243" s="93"/>
      <c r="F243" s="105"/>
      <c r="G243" s="80"/>
      <c r="H243" s="122"/>
      <c r="I243" s="78"/>
    </row>
    <row r="244" spans="2:9" s="9" customFormat="1" ht="11.25">
      <c r="B244" s="38"/>
      <c r="C244" s="133" t="s">
        <v>215</v>
      </c>
      <c r="D244" s="133" t="s">
        <v>387</v>
      </c>
      <c r="E244" s="87">
        <v>1</v>
      </c>
      <c r="F244" s="55"/>
      <c r="G244" s="70"/>
      <c r="H244" s="123">
        <v>901</v>
      </c>
      <c r="I244" s="78"/>
    </row>
    <row r="245" spans="2:9" s="9" customFormat="1" ht="11.25">
      <c r="B245" s="38"/>
      <c r="C245" s="77"/>
      <c r="D245" s="77"/>
      <c r="E245" s="93"/>
      <c r="F245" s="105"/>
      <c r="G245" s="80"/>
      <c r="H245" s="122"/>
      <c r="I245" s="78"/>
    </row>
    <row r="246" spans="1:9" s="9" customFormat="1" ht="11.25">
      <c r="A246" s="191" t="s">
        <v>362</v>
      </c>
      <c r="B246" s="38"/>
      <c r="C246" s="77"/>
      <c r="D246" s="77"/>
      <c r="E246" s="93"/>
      <c r="F246" s="105"/>
      <c r="G246" s="80"/>
      <c r="H246" s="122"/>
      <c r="I246" s="78"/>
    </row>
    <row r="247" spans="2:9" s="9" customFormat="1" ht="11.25">
      <c r="B247" s="186"/>
      <c r="C247" s="131" t="s">
        <v>263</v>
      </c>
      <c r="D247" s="131" t="s">
        <v>388</v>
      </c>
      <c r="E247" s="87">
        <v>2</v>
      </c>
      <c r="F247" s="55">
        <v>893</v>
      </c>
      <c r="G247" s="70">
        <f>(1-H247/F247)*100</f>
        <v>43.02351623740201</v>
      </c>
      <c r="H247" s="123">
        <v>508.8</v>
      </c>
      <c r="I247" s="12"/>
    </row>
    <row r="248" spans="2:9" s="9" customFormat="1" ht="11.25">
      <c r="B248" s="186"/>
      <c r="C248" s="192" t="s">
        <v>298</v>
      </c>
      <c r="D248" s="192" t="s">
        <v>389</v>
      </c>
      <c r="E248" s="88">
        <v>1</v>
      </c>
      <c r="F248" s="55">
        <v>2465</v>
      </c>
      <c r="G248" s="70">
        <f>(1-H248/F248)*100</f>
        <v>49.69574036511156</v>
      </c>
      <c r="H248" s="124">
        <v>1240</v>
      </c>
      <c r="I248" s="12"/>
    </row>
    <row r="249" spans="2:9" s="9" customFormat="1" ht="11.25">
      <c r="B249" s="186"/>
      <c r="C249" s="133" t="s">
        <v>216</v>
      </c>
      <c r="D249" s="133" t="s">
        <v>390</v>
      </c>
      <c r="E249" s="87">
        <v>1</v>
      </c>
      <c r="F249" s="55"/>
      <c r="G249" s="55"/>
      <c r="H249" s="123">
        <v>300</v>
      </c>
      <c r="I249" s="12"/>
    </row>
    <row r="250" spans="2:9" s="9" customFormat="1" ht="11.25">
      <c r="B250" s="186"/>
      <c r="C250" s="77"/>
      <c r="D250" s="77"/>
      <c r="E250" s="93"/>
      <c r="F250" s="105"/>
      <c r="G250" s="80"/>
      <c r="H250" s="122"/>
      <c r="I250" s="12"/>
    </row>
    <row r="251" spans="1:9" s="9" customFormat="1" ht="11.25">
      <c r="A251" s="191" t="s">
        <v>435</v>
      </c>
      <c r="B251" s="186"/>
      <c r="C251" s="77"/>
      <c r="D251" s="77"/>
      <c r="E251" s="93"/>
      <c r="F251" s="105"/>
      <c r="G251" s="80"/>
      <c r="H251" s="122"/>
      <c r="I251" s="12"/>
    </row>
    <row r="252" spans="2:9" s="9" customFormat="1" ht="11.25">
      <c r="B252" s="186"/>
      <c r="C252" s="82" t="s">
        <v>11</v>
      </c>
      <c r="D252" s="76" t="s">
        <v>391</v>
      </c>
      <c r="E252" s="87">
        <v>1</v>
      </c>
      <c r="F252" s="55">
        <v>950</v>
      </c>
      <c r="G252" s="64">
        <f>(1-H252/F252)*100</f>
        <v>34.526315789473685</v>
      </c>
      <c r="H252" s="123">
        <v>622</v>
      </c>
      <c r="I252" s="12"/>
    </row>
    <row r="253" spans="2:9" s="9" customFormat="1" ht="11.25">
      <c r="B253" s="186"/>
      <c r="C253" s="82" t="s">
        <v>262</v>
      </c>
      <c r="D253" s="76" t="s">
        <v>392</v>
      </c>
      <c r="E253" s="87">
        <v>2</v>
      </c>
      <c r="F253" s="55">
        <v>5455</v>
      </c>
      <c r="G253" s="64">
        <f>(1-H253/F253)*100</f>
        <v>37.96516956920256</v>
      </c>
      <c r="H253" s="123">
        <v>3384</v>
      </c>
      <c r="I253" s="12"/>
    </row>
    <row r="254" spans="2:9" s="9" customFormat="1" ht="11.25">
      <c r="B254" s="186"/>
      <c r="C254" s="77"/>
      <c r="D254" s="77"/>
      <c r="E254" s="93"/>
      <c r="F254" s="105"/>
      <c r="G254" s="80"/>
      <c r="H254" s="122"/>
      <c r="I254" s="12"/>
    </row>
    <row r="255" spans="1:9" s="9" customFormat="1" ht="11.25">
      <c r="A255" s="191" t="s">
        <v>502</v>
      </c>
      <c r="C255" s="77"/>
      <c r="D255" s="77"/>
      <c r="E255" s="93"/>
      <c r="F255" s="105"/>
      <c r="G255" s="80"/>
      <c r="H255" s="122"/>
      <c r="I255" s="12"/>
    </row>
    <row r="256" spans="1:9" s="9" customFormat="1" ht="22.5">
      <c r="A256" s="191"/>
      <c r="C256" s="172" t="s">
        <v>503</v>
      </c>
      <c r="D256" s="172" t="s">
        <v>504</v>
      </c>
      <c r="E256" s="87">
        <v>1</v>
      </c>
      <c r="F256" s="55"/>
      <c r="G256" s="70"/>
      <c r="H256" s="124">
        <v>8150</v>
      </c>
      <c r="I256" s="12"/>
    </row>
    <row r="257" spans="1:9" s="9" customFormat="1" ht="11.25">
      <c r="A257" s="191"/>
      <c r="C257" s="172" t="s">
        <v>505</v>
      </c>
      <c r="D257" s="172" t="s">
        <v>506</v>
      </c>
      <c r="E257" s="87">
        <v>2</v>
      </c>
      <c r="F257" s="55"/>
      <c r="G257" s="70"/>
      <c r="H257" s="124">
        <v>500</v>
      </c>
      <c r="I257" s="12"/>
    </row>
    <row r="258" spans="1:9" s="9" customFormat="1" ht="11.25">
      <c r="A258" s="191"/>
      <c r="C258" s="172" t="s">
        <v>507</v>
      </c>
      <c r="D258" s="172" t="s">
        <v>508</v>
      </c>
      <c r="E258" s="87">
        <v>1</v>
      </c>
      <c r="F258" s="55"/>
      <c r="G258" s="70"/>
      <c r="H258" s="124">
        <v>999</v>
      </c>
      <c r="I258" s="12"/>
    </row>
    <row r="259" spans="1:9" s="9" customFormat="1" ht="11.25">
      <c r="A259" s="191"/>
      <c r="C259" s="172" t="s">
        <v>509</v>
      </c>
      <c r="D259" s="172" t="s">
        <v>510</v>
      </c>
      <c r="E259" s="87">
        <v>2</v>
      </c>
      <c r="F259" s="55"/>
      <c r="G259" s="70"/>
      <c r="H259" s="124">
        <v>9999</v>
      </c>
      <c r="I259" s="12"/>
    </row>
    <row r="260" spans="1:9" s="9" customFormat="1" ht="11.25">
      <c r="A260" s="191"/>
      <c r="C260" s="172" t="s">
        <v>511</v>
      </c>
      <c r="D260" s="172" t="s">
        <v>512</v>
      </c>
      <c r="E260" s="87">
        <v>1</v>
      </c>
      <c r="F260" s="55"/>
      <c r="G260" s="70"/>
      <c r="H260" s="124">
        <v>4500</v>
      </c>
      <c r="I260" s="12"/>
    </row>
    <row r="261" spans="1:9" s="9" customFormat="1" ht="11.25">
      <c r="A261" s="191"/>
      <c r="C261" s="172" t="s">
        <v>513</v>
      </c>
      <c r="D261" s="172" t="s">
        <v>514</v>
      </c>
      <c r="E261" s="87">
        <v>1</v>
      </c>
      <c r="F261" s="55"/>
      <c r="G261" s="70"/>
      <c r="H261" s="124">
        <v>1500</v>
      </c>
      <c r="I261" s="12"/>
    </row>
    <row r="262" spans="1:9" s="9" customFormat="1" ht="11.25">
      <c r="A262" s="191"/>
      <c r="C262" s="172" t="s">
        <v>515</v>
      </c>
      <c r="D262" s="172" t="s">
        <v>516</v>
      </c>
      <c r="E262" s="87">
        <v>1</v>
      </c>
      <c r="F262" s="55"/>
      <c r="G262" s="70"/>
      <c r="H262" s="124">
        <v>6500</v>
      </c>
      <c r="I262" s="12"/>
    </row>
    <row r="263" spans="1:9" s="9" customFormat="1" ht="11.25">
      <c r="A263" s="191"/>
      <c r="C263" s="172" t="s">
        <v>522</v>
      </c>
      <c r="D263" s="172" t="s">
        <v>523</v>
      </c>
      <c r="E263" s="87">
        <v>1</v>
      </c>
      <c r="F263" s="55"/>
      <c r="G263" s="70"/>
      <c r="H263" s="124">
        <v>7800</v>
      </c>
      <c r="I263" s="12"/>
    </row>
    <row r="264" spans="1:9" s="9" customFormat="1" ht="11.25">
      <c r="A264" s="191"/>
      <c r="C264" s="172" t="s">
        <v>524</v>
      </c>
      <c r="D264" s="172" t="s">
        <v>525</v>
      </c>
      <c r="E264" s="87">
        <v>2</v>
      </c>
      <c r="F264" s="55"/>
      <c r="G264" s="70"/>
      <c r="H264" s="124">
        <v>10500</v>
      </c>
      <c r="I264" s="12"/>
    </row>
    <row r="265" spans="1:9" s="9" customFormat="1" ht="22.5">
      <c r="A265" s="191"/>
      <c r="C265" s="172" t="s">
        <v>526</v>
      </c>
      <c r="D265" s="172" t="s">
        <v>527</v>
      </c>
      <c r="E265" s="87">
        <v>2</v>
      </c>
      <c r="F265" s="55"/>
      <c r="G265" s="70"/>
      <c r="H265" s="124">
        <v>9000</v>
      </c>
      <c r="I265" s="12"/>
    </row>
    <row r="266" spans="1:9" s="9" customFormat="1" ht="11.25">
      <c r="A266" s="191"/>
      <c r="C266" s="172" t="s">
        <v>528</v>
      </c>
      <c r="D266" s="172" t="s">
        <v>529</v>
      </c>
      <c r="E266" s="87">
        <v>3</v>
      </c>
      <c r="F266" s="55"/>
      <c r="G266" s="70"/>
      <c r="H266" s="124">
        <v>4100</v>
      </c>
      <c r="I266" s="12"/>
    </row>
    <row r="267" spans="1:9" s="9" customFormat="1" ht="11.25">
      <c r="A267" s="191"/>
      <c r="C267" s="172" t="s">
        <v>532</v>
      </c>
      <c r="D267" s="172" t="s">
        <v>533</v>
      </c>
      <c r="E267" s="87">
        <v>1</v>
      </c>
      <c r="F267" s="55"/>
      <c r="G267" s="70"/>
      <c r="H267" s="124">
        <v>2500</v>
      </c>
      <c r="I267" s="12"/>
    </row>
    <row r="268" spans="1:9" s="9" customFormat="1" ht="22.5">
      <c r="A268" s="191"/>
      <c r="C268" s="172" t="s">
        <v>540</v>
      </c>
      <c r="D268" s="172" t="s">
        <v>541</v>
      </c>
      <c r="E268" s="87">
        <v>1</v>
      </c>
      <c r="F268" s="55"/>
      <c r="G268" s="70"/>
      <c r="H268" s="124">
        <v>2000</v>
      </c>
      <c r="I268" s="12"/>
    </row>
    <row r="269" spans="1:9" s="9" customFormat="1" ht="11.25">
      <c r="A269" s="191"/>
      <c r="C269" s="172" t="s">
        <v>547</v>
      </c>
      <c r="D269" s="172" t="s">
        <v>548</v>
      </c>
      <c r="E269" s="87">
        <v>3</v>
      </c>
      <c r="F269" s="55"/>
      <c r="G269" s="70"/>
      <c r="H269" s="124">
        <v>450</v>
      </c>
      <c r="I269" s="12"/>
    </row>
    <row r="270" spans="1:9" s="9" customFormat="1" ht="11.25">
      <c r="A270" s="191"/>
      <c r="C270" s="172" t="s">
        <v>549</v>
      </c>
      <c r="D270" s="172" t="s">
        <v>550</v>
      </c>
      <c r="E270" s="87">
        <v>2</v>
      </c>
      <c r="F270" s="55"/>
      <c r="G270" s="70"/>
      <c r="H270" s="124">
        <v>600</v>
      </c>
      <c r="I270" s="12"/>
    </row>
    <row r="271" spans="1:9" s="9" customFormat="1" ht="22.5">
      <c r="A271" s="191"/>
      <c r="C271" s="172" t="s">
        <v>575</v>
      </c>
      <c r="D271" s="172" t="s">
        <v>576</v>
      </c>
      <c r="E271" s="87">
        <v>1</v>
      </c>
      <c r="F271" s="55"/>
      <c r="G271" s="70"/>
      <c r="H271" s="124">
        <v>1500</v>
      </c>
      <c r="I271" s="12"/>
    </row>
    <row r="272" spans="1:9" s="9" customFormat="1" ht="22.5">
      <c r="A272" s="191"/>
      <c r="C272" s="172" t="s">
        <v>577</v>
      </c>
      <c r="D272" s="172" t="s">
        <v>578</v>
      </c>
      <c r="E272" s="87">
        <v>1</v>
      </c>
      <c r="F272" s="55"/>
      <c r="G272" s="70"/>
      <c r="H272" s="124">
        <v>1800</v>
      </c>
      <c r="I272" s="12"/>
    </row>
    <row r="273" spans="1:9" s="9" customFormat="1" ht="22.5">
      <c r="A273" s="191"/>
      <c r="C273" s="172" t="s">
        <v>579</v>
      </c>
      <c r="D273" s="193" t="s">
        <v>580</v>
      </c>
      <c r="E273" s="87">
        <v>10</v>
      </c>
      <c r="F273" s="55"/>
      <c r="G273" s="70"/>
      <c r="H273" s="124">
        <v>15</v>
      </c>
      <c r="I273" s="12"/>
    </row>
    <row r="274" spans="1:9" s="9" customFormat="1" ht="11.25">
      <c r="A274" s="191"/>
      <c r="C274" s="172" t="s">
        <v>581</v>
      </c>
      <c r="D274" s="193" t="s">
        <v>582</v>
      </c>
      <c r="E274" s="87">
        <v>1</v>
      </c>
      <c r="F274" s="55"/>
      <c r="G274" s="70"/>
      <c r="H274" s="124">
        <v>450</v>
      </c>
      <c r="I274" s="12"/>
    </row>
    <row r="275" spans="1:9" s="9" customFormat="1" ht="11.25">
      <c r="A275" s="191"/>
      <c r="C275" s="172" t="s">
        <v>585</v>
      </c>
      <c r="D275" s="193" t="s">
        <v>586</v>
      </c>
      <c r="E275" s="87">
        <v>2</v>
      </c>
      <c r="F275" s="55"/>
      <c r="G275" s="70"/>
      <c r="H275" s="124">
        <v>3000</v>
      </c>
      <c r="I275" s="12"/>
    </row>
    <row r="276" spans="1:9" s="9" customFormat="1" ht="11.25">
      <c r="A276" s="191"/>
      <c r="C276" s="172" t="s">
        <v>587</v>
      </c>
      <c r="D276" s="193" t="s">
        <v>588</v>
      </c>
      <c r="E276" s="87">
        <v>1</v>
      </c>
      <c r="F276" s="55"/>
      <c r="G276" s="70"/>
      <c r="H276" s="124">
        <v>6500</v>
      </c>
      <c r="I276" s="12"/>
    </row>
    <row r="277" spans="1:9" s="9" customFormat="1" ht="22.5">
      <c r="A277" s="191"/>
      <c r="C277" s="172" t="s">
        <v>596</v>
      </c>
      <c r="D277" s="193" t="s">
        <v>597</v>
      </c>
      <c r="E277" s="87">
        <v>4</v>
      </c>
      <c r="F277" s="55"/>
      <c r="G277" s="70"/>
      <c r="H277" s="124">
        <v>770</v>
      </c>
      <c r="I277" s="12"/>
    </row>
    <row r="278" spans="3:8" ht="11.25">
      <c r="C278" s="77"/>
      <c r="D278" s="77"/>
      <c r="E278" s="93"/>
      <c r="F278" s="105"/>
      <c r="G278" s="80"/>
      <c r="H278" s="122"/>
    </row>
    <row r="279" spans="1:10" ht="11.25">
      <c r="A279" s="39" t="s">
        <v>112</v>
      </c>
      <c r="C279" s="77"/>
      <c r="D279" s="77"/>
      <c r="E279" s="93"/>
      <c r="F279" s="105"/>
      <c r="G279" s="80"/>
      <c r="H279" s="122"/>
      <c r="J279" s="3"/>
    </row>
    <row r="280" spans="2:9" s="9" customFormat="1" ht="11.25">
      <c r="B280" s="186"/>
      <c r="C280" s="133"/>
      <c r="D280" s="133" t="s">
        <v>217</v>
      </c>
      <c r="E280" s="87">
        <v>11</v>
      </c>
      <c r="F280" s="55"/>
      <c r="G280" s="55"/>
      <c r="H280" s="123">
        <v>466</v>
      </c>
      <c r="I280" s="12"/>
    </row>
    <row r="281" spans="1:10" s="5" customFormat="1" ht="22.5">
      <c r="A281" s="9"/>
      <c r="B281" s="186"/>
      <c r="C281" s="133" t="s">
        <v>218</v>
      </c>
      <c r="D281" s="133" t="s">
        <v>363</v>
      </c>
      <c r="E281" s="87">
        <v>1</v>
      </c>
      <c r="F281" s="55"/>
      <c r="G281" s="64"/>
      <c r="H281" s="123">
        <v>966</v>
      </c>
      <c r="I281" s="12"/>
      <c r="J281" s="9"/>
    </row>
    <row r="282" spans="2:9" s="9" customFormat="1" ht="11.25">
      <c r="B282" s="186"/>
      <c r="C282" s="131" t="s">
        <v>296</v>
      </c>
      <c r="D282" s="131" t="s">
        <v>297</v>
      </c>
      <c r="E282" s="88">
        <v>1</v>
      </c>
      <c r="F282" s="55">
        <v>3456</v>
      </c>
      <c r="G282" s="70">
        <f>(1-H282/F282)*100</f>
        <v>19.994212962962965</v>
      </c>
      <c r="H282" s="124">
        <v>2765</v>
      </c>
      <c r="I282" s="12"/>
    </row>
    <row r="283" spans="2:9" s="9" customFormat="1" ht="11.25">
      <c r="B283" s="186"/>
      <c r="C283" s="131" t="s">
        <v>530</v>
      </c>
      <c r="D283" s="131" t="s">
        <v>531</v>
      </c>
      <c r="E283" s="88">
        <v>40</v>
      </c>
      <c r="F283" s="55"/>
      <c r="G283" s="70"/>
      <c r="H283" s="124">
        <v>20</v>
      </c>
      <c r="I283" s="12"/>
    </row>
    <row r="284" spans="2:9" s="9" customFormat="1" ht="11.25">
      <c r="B284" s="186"/>
      <c r="C284" s="131" t="s">
        <v>563</v>
      </c>
      <c r="D284" s="131" t="s">
        <v>564</v>
      </c>
      <c r="E284" s="88">
        <v>2</v>
      </c>
      <c r="F284" s="55"/>
      <c r="G284" s="70"/>
      <c r="H284" s="124">
        <v>4100</v>
      </c>
      <c r="I284" s="12"/>
    </row>
    <row r="285" spans="1:10" s="9" customFormat="1" ht="11.25">
      <c r="A285" s="1"/>
      <c r="B285" s="13"/>
      <c r="C285" s="2"/>
      <c r="D285" s="2"/>
      <c r="E285" s="217"/>
      <c r="F285" s="102"/>
      <c r="G285" s="66"/>
      <c r="H285" s="121"/>
      <c r="I285" s="15"/>
      <c r="J285" s="1"/>
    </row>
    <row r="286" spans="1:9" ht="11.25">
      <c r="A286" s="44" t="s">
        <v>310</v>
      </c>
      <c r="B286" s="44"/>
      <c r="C286" s="46"/>
      <c r="D286" s="143"/>
      <c r="E286" s="90"/>
      <c r="F286" s="106"/>
      <c r="G286" s="56"/>
      <c r="H286" s="120"/>
      <c r="I286" s="41"/>
    </row>
    <row r="287" spans="1:9" ht="11.25">
      <c r="A287" s="30" t="s">
        <v>393</v>
      </c>
      <c r="B287" s="3"/>
      <c r="C287" s="31"/>
      <c r="D287" s="31"/>
      <c r="E287" s="92"/>
      <c r="F287" s="54"/>
      <c r="G287" s="54"/>
      <c r="H287" s="119"/>
      <c r="I287" s="3"/>
    </row>
    <row r="288" spans="2:9" s="9" customFormat="1" ht="11.25">
      <c r="B288" s="186"/>
      <c r="C288" s="194" t="s">
        <v>223</v>
      </c>
      <c r="D288" s="194" t="s">
        <v>394</v>
      </c>
      <c r="E288" s="88">
        <v>8</v>
      </c>
      <c r="F288" s="195"/>
      <c r="G288" s="64"/>
      <c r="H288" s="123">
        <v>62</v>
      </c>
      <c r="I288" s="12"/>
    </row>
    <row r="289" spans="3:8" s="9" customFormat="1" ht="11.25">
      <c r="C289" s="194" t="s">
        <v>229</v>
      </c>
      <c r="D289" s="194" t="s">
        <v>395</v>
      </c>
      <c r="E289" s="88">
        <v>2</v>
      </c>
      <c r="F289" s="195"/>
      <c r="G289" s="64"/>
      <c r="H289" s="123">
        <v>323</v>
      </c>
    </row>
    <row r="290" spans="2:9" s="9" customFormat="1" ht="11.25">
      <c r="B290" s="186"/>
      <c r="C290" s="131" t="s">
        <v>318</v>
      </c>
      <c r="D290" s="131" t="s">
        <v>319</v>
      </c>
      <c r="E290" s="88">
        <v>8</v>
      </c>
      <c r="F290" s="195">
        <v>88</v>
      </c>
      <c r="G290" s="70">
        <f aca="true" t="shared" si="4" ref="G290:G302">(1-H290/F290)*100</f>
        <v>43.18181818181818</v>
      </c>
      <c r="H290" s="123">
        <v>50</v>
      </c>
      <c r="I290" s="12"/>
    </row>
    <row r="291" spans="2:9" s="9" customFormat="1" ht="11.25">
      <c r="B291" s="186"/>
      <c r="C291" s="131" t="s">
        <v>321</v>
      </c>
      <c r="D291" s="131" t="s">
        <v>322</v>
      </c>
      <c r="E291" s="88">
        <v>8</v>
      </c>
      <c r="F291" s="195">
        <v>55</v>
      </c>
      <c r="G291" s="70">
        <f t="shared" si="4"/>
        <v>45.45454545454546</v>
      </c>
      <c r="H291" s="123">
        <v>30</v>
      </c>
      <c r="I291" s="12"/>
    </row>
    <row r="292" spans="2:9" s="9" customFormat="1" ht="11.25">
      <c r="B292" s="186"/>
      <c r="C292" s="131" t="s">
        <v>225</v>
      </c>
      <c r="D292" s="131" t="s">
        <v>323</v>
      </c>
      <c r="E292" s="88">
        <v>47</v>
      </c>
      <c r="F292" s="195">
        <v>50</v>
      </c>
      <c r="G292" s="70">
        <f t="shared" si="4"/>
        <v>19.999999999999996</v>
      </c>
      <c r="H292" s="123">
        <v>40</v>
      </c>
      <c r="I292" s="12"/>
    </row>
    <row r="293" spans="2:9" s="9" customFormat="1" ht="11.25">
      <c r="B293" s="186"/>
      <c r="C293" s="131" t="s">
        <v>324</v>
      </c>
      <c r="D293" s="131" t="s">
        <v>325</v>
      </c>
      <c r="E293" s="88">
        <v>7</v>
      </c>
      <c r="F293" s="195">
        <v>28</v>
      </c>
      <c r="G293" s="70">
        <f t="shared" si="4"/>
        <v>39.28571428571429</v>
      </c>
      <c r="H293" s="123">
        <v>17</v>
      </c>
      <c r="I293" s="12"/>
    </row>
    <row r="294" spans="2:9" s="9" customFormat="1" ht="11.25">
      <c r="B294" s="186"/>
      <c r="C294" s="131" t="s">
        <v>327</v>
      </c>
      <c r="D294" s="131" t="s">
        <v>328</v>
      </c>
      <c r="E294" s="88">
        <v>8</v>
      </c>
      <c r="F294" s="195">
        <v>20</v>
      </c>
      <c r="G294" s="70">
        <f t="shared" si="4"/>
        <v>55.00000000000001</v>
      </c>
      <c r="H294" s="123">
        <v>9</v>
      </c>
      <c r="I294" s="12"/>
    </row>
    <row r="295" spans="2:9" s="9" customFormat="1" ht="22.5">
      <c r="B295" s="186"/>
      <c r="C295" s="131" t="s">
        <v>335</v>
      </c>
      <c r="D295" s="131" t="s">
        <v>336</v>
      </c>
      <c r="E295" s="88">
        <v>2</v>
      </c>
      <c r="F295" s="195">
        <v>62</v>
      </c>
      <c r="G295" s="70">
        <f>(1-H295/F295)*100</f>
        <v>40.32258064516129</v>
      </c>
      <c r="H295" s="123">
        <v>37</v>
      </c>
      <c r="I295" s="12"/>
    </row>
    <row r="296" spans="2:9" s="9" customFormat="1" ht="11.25">
      <c r="B296" s="186"/>
      <c r="C296" s="131" t="s">
        <v>337</v>
      </c>
      <c r="D296" s="131" t="s">
        <v>396</v>
      </c>
      <c r="E296" s="88">
        <v>1</v>
      </c>
      <c r="F296" s="195">
        <v>97</v>
      </c>
      <c r="G296" s="70">
        <f t="shared" si="4"/>
        <v>22.680412371134018</v>
      </c>
      <c r="H296" s="123">
        <v>75</v>
      </c>
      <c r="I296" s="12"/>
    </row>
    <row r="297" spans="2:9" s="9" customFormat="1" ht="11.25">
      <c r="B297" s="186"/>
      <c r="C297" s="131" t="s">
        <v>339</v>
      </c>
      <c r="D297" s="131" t="s">
        <v>340</v>
      </c>
      <c r="E297" s="88">
        <v>8</v>
      </c>
      <c r="F297" s="195">
        <v>45</v>
      </c>
      <c r="G297" s="70">
        <f t="shared" si="4"/>
        <v>37.77777777777778</v>
      </c>
      <c r="H297" s="123">
        <v>28</v>
      </c>
      <c r="I297" s="12"/>
    </row>
    <row r="298" spans="2:9" s="9" customFormat="1" ht="11.25">
      <c r="B298" s="186"/>
      <c r="C298" s="131" t="s">
        <v>344</v>
      </c>
      <c r="D298" s="131" t="s">
        <v>345</v>
      </c>
      <c r="E298" s="88">
        <v>8</v>
      </c>
      <c r="F298" s="195">
        <v>170</v>
      </c>
      <c r="G298" s="70">
        <f t="shared" si="4"/>
        <v>37.05882352941177</v>
      </c>
      <c r="H298" s="123">
        <v>107</v>
      </c>
      <c r="I298" s="12"/>
    </row>
    <row r="299" spans="2:9" s="9" customFormat="1" ht="11.25">
      <c r="B299" s="186"/>
      <c r="C299" s="131" t="s">
        <v>346</v>
      </c>
      <c r="D299" s="131" t="s">
        <v>397</v>
      </c>
      <c r="E299" s="88">
        <v>1</v>
      </c>
      <c r="F299" s="195">
        <v>113</v>
      </c>
      <c r="G299" s="70">
        <f t="shared" si="4"/>
        <v>38.05309734513275</v>
      </c>
      <c r="H299" s="123">
        <v>70</v>
      </c>
      <c r="I299" s="12"/>
    </row>
    <row r="300" spans="2:9" s="9" customFormat="1" ht="11.25">
      <c r="B300" s="186"/>
      <c r="C300" s="131" t="s">
        <v>347</v>
      </c>
      <c r="D300" s="131" t="s">
        <v>348</v>
      </c>
      <c r="E300" s="88">
        <v>7</v>
      </c>
      <c r="F300" s="195">
        <v>110</v>
      </c>
      <c r="G300" s="70">
        <f t="shared" si="4"/>
        <v>40.90909090909091</v>
      </c>
      <c r="H300" s="123">
        <v>65</v>
      </c>
      <c r="I300" s="12"/>
    </row>
    <row r="301" spans="2:9" s="9" customFormat="1" ht="11.25">
      <c r="B301" s="186"/>
      <c r="C301" s="131" t="s">
        <v>352</v>
      </c>
      <c r="D301" s="131" t="s">
        <v>353</v>
      </c>
      <c r="E301" s="88">
        <v>20</v>
      </c>
      <c r="F301" s="195">
        <v>18</v>
      </c>
      <c r="G301" s="70">
        <f t="shared" si="4"/>
        <v>38.888888888888886</v>
      </c>
      <c r="H301" s="123">
        <v>11</v>
      </c>
      <c r="I301" s="12"/>
    </row>
    <row r="302" spans="2:9" s="9" customFormat="1" ht="11.25">
      <c r="B302" s="38"/>
      <c r="C302" s="131" t="s">
        <v>356</v>
      </c>
      <c r="D302" s="131" t="s">
        <v>357</v>
      </c>
      <c r="E302" s="88">
        <v>1</v>
      </c>
      <c r="F302" s="195">
        <v>200</v>
      </c>
      <c r="G302" s="70">
        <f t="shared" si="4"/>
        <v>37</v>
      </c>
      <c r="H302" s="123">
        <v>126</v>
      </c>
      <c r="I302" s="12"/>
    </row>
    <row r="303" spans="2:9" ht="11.25">
      <c r="B303" s="34"/>
      <c r="F303" s="102"/>
      <c r="G303" s="66"/>
      <c r="H303" s="121"/>
      <c r="I303" s="40"/>
    </row>
    <row r="304" spans="1:9" ht="11.25">
      <c r="A304" s="39" t="s">
        <v>398</v>
      </c>
      <c r="B304" s="34"/>
      <c r="F304" s="102"/>
      <c r="G304" s="66"/>
      <c r="H304" s="121"/>
      <c r="I304" s="12"/>
    </row>
    <row r="305" spans="2:9" s="9" customFormat="1" ht="11.25">
      <c r="B305" s="38"/>
      <c r="C305" s="131" t="s">
        <v>349</v>
      </c>
      <c r="D305" s="131" t="s">
        <v>399</v>
      </c>
      <c r="E305" s="88">
        <v>3</v>
      </c>
      <c r="F305" s="195">
        <v>25</v>
      </c>
      <c r="G305" s="70">
        <f aca="true" t="shared" si="5" ref="G305:G312">(1-H305/F305)*100</f>
        <v>52</v>
      </c>
      <c r="H305" s="123">
        <v>12</v>
      </c>
      <c r="I305" s="12"/>
    </row>
    <row r="306" spans="2:9" s="9" customFormat="1" ht="11.25">
      <c r="B306" s="38"/>
      <c r="C306" s="131" t="s">
        <v>350</v>
      </c>
      <c r="D306" s="131" t="s">
        <v>400</v>
      </c>
      <c r="E306" s="88">
        <v>4</v>
      </c>
      <c r="F306" s="195">
        <v>25</v>
      </c>
      <c r="G306" s="70">
        <f t="shared" si="5"/>
        <v>40</v>
      </c>
      <c r="H306" s="123">
        <v>15</v>
      </c>
      <c r="I306" s="12"/>
    </row>
    <row r="307" spans="2:9" s="9" customFormat="1" ht="11.25">
      <c r="B307" s="38"/>
      <c r="C307" s="131" t="s">
        <v>351</v>
      </c>
      <c r="D307" s="131" t="s">
        <v>401</v>
      </c>
      <c r="E307" s="88">
        <v>2</v>
      </c>
      <c r="F307" s="195">
        <v>20</v>
      </c>
      <c r="G307" s="70">
        <f t="shared" si="5"/>
        <v>50</v>
      </c>
      <c r="H307" s="123">
        <v>10</v>
      </c>
      <c r="I307" s="12"/>
    </row>
    <row r="308" spans="2:9" s="9" customFormat="1" ht="11.25">
      <c r="B308" s="38"/>
      <c r="C308" s="131" t="s">
        <v>354</v>
      </c>
      <c r="D308" s="131" t="s">
        <v>402</v>
      </c>
      <c r="E308" s="88">
        <v>3</v>
      </c>
      <c r="F308" s="195">
        <v>62</v>
      </c>
      <c r="G308" s="70">
        <f t="shared" si="5"/>
        <v>37.096774193548384</v>
      </c>
      <c r="H308" s="123">
        <v>39</v>
      </c>
      <c r="I308" s="12"/>
    </row>
    <row r="309" spans="2:9" s="9" customFormat="1" ht="11.25">
      <c r="B309" s="186"/>
      <c r="C309" s="131" t="s">
        <v>355</v>
      </c>
      <c r="D309" s="131" t="s">
        <v>403</v>
      </c>
      <c r="E309" s="88">
        <v>5</v>
      </c>
      <c r="F309" s="195">
        <v>20</v>
      </c>
      <c r="G309" s="70">
        <f t="shared" si="5"/>
        <v>50</v>
      </c>
      <c r="H309" s="123">
        <v>10</v>
      </c>
      <c r="I309" s="12"/>
    </row>
    <row r="310" spans="2:9" s="9" customFormat="1" ht="11.25">
      <c r="B310" s="38"/>
      <c r="C310" s="194" t="s">
        <v>224</v>
      </c>
      <c r="D310" s="194" t="s">
        <v>404</v>
      </c>
      <c r="E310" s="88">
        <v>15</v>
      </c>
      <c r="F310" s="195">
        <v>30</v>
      </c>
      <c r="G310" s="64">
        <f t="shared" si="5"/>
        <v>50</v>
      </c>
      <c r="H310" s="123">
        <v>15</v>
      </c>
      <c r="I310" s="12"/>
    </row>
    <row r="311" spans="2:9" s="9" customFormat="1" ht="11.25">
      <c r="B311" s="38"/>
      <c r="C311" s="131" t="s">
        <v>317</v>
      </c>
      <c r="D311" s="131" t="s">
        <v>405</v>
      </c>
      <c r="E311" s="88">
        <v>4</v>
      </c>
      <c r="F311" s="195">
        <v>22</v>
      </c>
      <c r="G311" s="64">
        <f t="shared" si="5"/>
        <v>54.54545454545454</v>
      </c>
      <c r="H311" s="123">
        <v>10</v>
      </c>
      <c r="I311" s="12"/>
    </row>
    <row r="312" spans="2:9" s="9" customFormat="1" ht="11.25">
      <c r="B312" s="38"/>
      <c r="C312" s="131" t="s">
        <v>320</v>
      </c>
      <c r="D312" s="131" t="s">
        <v>406</v>
      </c>
      <c r="E312" s="88">
        <v>6</v>
      </c>
      <c r="F312" s="195">
        <v>25</v>
      </c>
      <c r="G312" s="70">
        <f t="shared" si="5"/>
        <v>48</v>
      </c>
      <c r="H312" s="123">
        <v>13</v>
      </c>
      <c r="I312" s="12"/>
    </row>
    <row r="313" spans="2:9" s="9" customFormat="1" ht="11.25">
      <c r="B313" s="38"/>
      <c r="C313" s="131" t="s">
        <v>331</v>
      </c>
      <c r="D313" s="131" t="s">
        <v>407</v>
      </c>
      <c r="E313" s="88">
        <v>2</v>
      </c>
      <c r="F313" s="195"/>
      <c r="G313" s="70"/>
      <c r="H313" s="123">
        <v>70</v>
      </c>
      <c r="I313" s="12"/>
    </row>
    <row r="314" spans="2:9" s="9" customFormat="1" ht="11.25">
      <c r="B314" s="38"/>
      <c r="C314" s="131" t="s">
        <v>332</v>
      </c>
      <c r="D314" s="131" t="s">
        <v>408</v>
      </c>
      <c r="E314" s="88">
        <v>2</v>
      </c>
      <c r="F314" s="195"/>
      <c r="G314" s="70"/>
      <c r="H314" s="123">
        <v>73.24</v>
      </c>
      <c r="I314" s="12"/>
    </row>
    <row r="315" spans="2:9" s="9" customFormat="1" ht="11.25">
      <c r="B315" s="38"/>
      <c r="C315" s="131" t="s">
        <v>329</v>
      </c>
      <c r="D315" s="131" t="s">
        <v>409</v>
      </c>
      <c r="E315" s="88">
        <v>23</v>
      </c>
      <c r="F315" s="195">
        <v>42</v>
      </c>
      <c r="G315" s="70">
        <f>(1-H315/F315)*100</f>
        <v>90.47619047619048</v>
      </c>
      <c r="H315" s="123">
        <v>4</v>
      </c>
      <c r="I315" s="12"/>
    </row>
    <row r="316" spans="2:9" s="9" customFormat="1" ht="11.25">
      <c r="B316" s="38"/>
      <c r="C316" s="131" t="s">
        <v>326</v>
      </c>
      <c r="D316" s="131" t="s">
        <v>410</v>
      </c>
      <c r="E316" s="88">
        <v>3</v>
      </c>
      <c r="F316" s="195">
        <v>65</v>
      </c>
      <c r="G316" s="70">
        <f>(1-H316/F316)*100</f>
        <v>86.15384615384616</v>
      </c>
      <c r="H316" s="123">
        <v>9</v>
      </c>
      <c r="I316" s="12"/>
    </row>
    <row r="317" spans="2:8" ht="11.25">
      <c r="B317" s="34"/>
      <c r="C317" s="77"/>
      <c r="D317" s="77"/>
      <c r="E317" s="93"/>
      <c r="F317" s="105"/>
      <c r="G317" s="80"/>
      <c r="H317" s="122"/>
    </row>
    <row r="318" spans="1:8" ht="11.25">
      <c r="A318" s="39" t="s">
        <v>411</v>
      </c>
      <c r="B318" s="36"/>
      <c r="C318" s="77"/>
      <c r="D318" s="77"/>
      <c r="E318" s="93"/>
      <c r="F318" s="105"/>
      <c r="G318" s="80"/>
      <c r="H318" s="122"/>
    </row>
    <row r="319" spans="2:9" s="9" customFormat="1" ht="11.25">
      <c r="B319" s="186"/>
      <c r="C319" s="147">
        <v>77622</v>
      </c>
      <c r="D319" s="131" t="s">
        <v>412</v>
      </c>
      <c r="E319" s="88">
        <v>6</v>
      </c>
      <c r="F319" s="195">
        <v>1435</v>
      </c>
      <c r="G319" s="64">
        <f>(1-H319/F319)*100</f>
        <v>69.54703832752614</v>
      </c>
      <c r="H319" s="123">
        <v>437</v>
      </c>
      <c r="I319" s="12"/>
    </row>
    <row r="320" spans="2:9" s="9" customFormat="1" ht="11.25">
      <c r="B320" s="186"/>
      <c r="C320" s="147">
        <v>31708</v>
      </c>
      <c r="D320" s="131" t="s">
        <v>413</v>
      </c>
      <c r="E320" s="88">
        <v>20</v>
      </c>
      <c r="F320" s="195">
        <v>424</v>
      </c>
      <c r="G320" s="64">
        <f>(1-H320/F320)*100</f>
        <v>78.77358490566037</v>
      </c>
      <c r="H320" s="123">
        <v>90</v>
      </c>
      <c r="I320" s="12"/>
    </row>
    <row r="321" spans="2:9" s="9" customFormat="1" ht="11.25">
      <c r="B321" s="186"/>
      <c r="C321" s="147">
        <v>30301</v>
      </c>
      <c r="D321" s="194" t="s">
        <v>414</v>
      </c>
      <c r="E321" s="88">
        <v>18</v>
      </c>
      <c r="F321" s="195">
        <v>338</v>
      </c>
      <c r="G321" s="64">
        <f>(1-H321/F321)*100</f>
        <v>75.44378698224851</v>
      </c>
      <c r="H321" s="123">
        <v>83</v>
      </c>
      <c r="I321" s="12"/>
    </row>
    <row r="322" spans="1:9" s="9" customFormat="1" ht="11.25">
      <c r="A322" s="5"/>
      <c r="B322" s="5"/>
      <c r="C322" s="147">
        <v>30852</v>
      </c>
      <c r="D322" s="131" t="s">
        <v>415</v>
      </c>
      <c r="E322" s="88">
        <v>209</v>
      </c>
      <c r="F322" s="195"/>
      <c r="G322" s="70"/>
      <c r="H322" s="123">
        <v>36</v>
      </c>
      <c r="I322" s="12"/>
    </row>
    <row r="323" spans="2:9" s="9" customFormat="1" ht="11.25">
      <c r="B323" s="186"/>
      <c r="C323" s="147">
        <v>50299</v>
      </c>
      <c r="D323" s="147" t="s">
        <v>416</v>
      </c>
      <c r="E323" s="88">
        <v>15</v>
      </c>
      <c r="F323" s="195">
        <v>146</v>
      </c>
      <c r="G323" s="64">
        <f>(1-H323/F323)*100</f>
        <v>58.21917808219178</v>
      </c>
      <c r="H323" s="123">
        <v>61</v>
      </c>
      <c r="I323" s="12"/>
    </row>
    <row r="324" spans="3:9" s="9" customFormat="1" ht="11.25">
      <c r="C324" s="147">
        <v>74341</v>
      </c>
      <c r="D324" s="131" t="s">
        <v>417</v>
      </c>
      <c r="E324" s="88">
        <v>10</v>
      </c>
      <c r="F324" s="195"/>
      <c r="G324" s="70"/>
      <c r="H324" s="123">
        <v>138.61</v>
      </c>
      <c r="I324" s="12"/>
    </row>
    <row r="325" spans="2:9" s="9" customFormat="1" ht="11.25">
      <c r="B325" s="186"/>
      <c r="C325" s="147">
        <v>74342</v>
      </c>
      <c r="D325" s="131" t="s">
        <v>418</v>
      </c>
      <c r="E325" s="88">
        <v>10</v>
      </c>
      <c r="F325" s="195"/>
      <c r="G325" s="196"/>
      <c r="H325" s="123">
        <v>165.94</v>
      </c>
      <c r="I325" s="12"/>
    </row>
    <row r="326" spans="2:9" s="9" customFormat="1" ht="11.25">
      <c r="B326" s="186"/>
      <c r="C326" s="147">
        <v>30858</v>
      </c>
      <c r="D326" s="131" t="s">
        <v>419</v>
      </c>
      <c r="E326" s="88">
        <v>66</v>
      </c>
      <c r="F326" s="195">
        <v>46</v>
      </c>
      <c r="G326" s="70">
        <f>(1-H326/F326)*100</f>
        <v>21.739130434782606</v>
      </c>
      <c r="H326" s="123">
        <v>36</v>
      </c>
      <c r="I326" s="12"/>
    </row>
    <row r="327" spans="2:9" s="9" customFormat="1" ht="11.25">
      <c r="B327" s="186"/>
      <c r="C327" s="147">
        <v>30303</v>
      </c>
      <c r="D327" s="131" t="s">
        <v>420</v>
      </c>
      <c r="E327" s="88">
        <v>19</v>
      </c>
      <c r="F327" s="195">
        <v>533</v>
      </c>
      <c r="G327" s="70">
        <f>(1-H327/F327)*100</f>
        <v>84.9906191369606</v>
      </c>
      <c r="H327" s="123">
        <v>80</v>
      </c>
      <c r="I327" s="12"/>
    </row>
    <row r="328" spans="2:9" s="9" customFormat="1" ht="11.25">
      <c r="B328" s="186"/>
      <c r="C328" s="147">
        <v>30226</v>
      </c>
      <c r="D328" s="131" t="s">
        <v>341</v>
      </c>
      <c r="E328" s="88">
        <v>2</v>
      </c>
      <c r="F328" s="195">
        <v>1142.13</v>
      </c>
      <c r="G328" s="70">
        <f>(1-H328/F328)*100</f>
        <v>77.49818321907314</v>
      </c>
      <c r="H328" s="123">
        <v>257</v>
      </c>
      <c r="I328" s="12"/>
    </row>
    <row r="329" spans="2:9" s="9" customFormat="1" ht="11.25">
      <c r="B329" s="186"/>
      <c r="C329" s="147">
        <v>78501</v>
      </c>
      <c r="D329" s="131" t="s">
        <v>330</v>
      </c>
      <c r="E329" s="88">
        <v>2</v>
      </c>
      <c r="F329" s="195">
        <v>845.73</v>
      </c>
      <c r="G329" s="70">
        <f>(1-H329/F329)*100</f>
        <v>60.980454755063676</v>
      </c>
      <c r="H329" s="123">
        <v>330</v>
      </c>
      <c r="I329" s="12"/>
    </row>
    <row r="330" spans="2:9" s="9" customFormat="1" ht="11.25">
      <c r="B330" s="186"/>
      <c r="C330" s="147">
        <v>407435</v>
      </c>
      <c r="D330" s="131" t="s">
        <v>517</v>
      </c>
      <c r="E330" s="88">
        <v>2</v>
      </c>
      <c r="F330" s="195"/>
      <c r="G330" s="70"/>
      <c r="H330" s="123">
        <v>480</v>
      </c>
      <c r="I330" s="12"/>
    </row>
    <row r="331" spans="2:9" s="9" customFormat="1" ht="11.25">
      <c r="B331" s="186"/>
      <c r="C331" s="147">
        <v>10582</v>
      </c>
      <c r="D331" s="131" t="s">
        <v>589</v>
      </c>
      <c r="E331" s="88">
        <v>72</v>
      </c>
      <c r="F331" s="195"/>
      <c r="G331" s="70"/>
      <c r="H331" s="123">
        <v>180</v>
      </c>
      <c r="I331" s="12"/>
    </row>
    <row r="332" spans="3:8" ht="11.25">
      <c r="C332" s="77"/>
      <c r="D332" s="77"/>
      <c r="E332" s="93"/>
      <c r="F332" s="104"/>
      <c r="G332" s="79"/>
      <c r="H332" s="116"/>
    </row>
    <row r="333" spans="1:9" s="9" customFormat="1" ht="9.75" customHeight="1">
      <c r="A333" s="191" t="s">
        <v>421</v>
      </c>
      <c r="B333" s="186"/>
      <c r="C333" s="77"/>
      <c r="D333" s="77"/>
      <c r="E333" s="93"/>
      <c r="F333" s="105"/>
      <c r="G333" s="80"/>
      <c r="H333" s="122"/>
      <c r="I333" s="12"/>
    </row>
    <row r="334" spans="2:9" s="9" customFormat="1" ht="11.25">
      <c r="B334" s="186"/>
      <c r="C334" s="147">
        <v>72205</v>
      </c>
      <c r="D334" s="131" t="s">
        <v>306</v>
      </c>
      <c r="E334" s="88">
        <v>8</v>
      </c>
      <c r="F334" s="195">
        <v>16</v>
      </c>
      <c r="G334" s="70">
        <f>(1-H334/F334)*100</f>
        <v>15.000000000000002</v>
      </c>
      <c r="H334" s="123">
        <v>13.6</v>
      </c>
      <c r="I334" s="12"/>
    </row>
    <row r="335" spans="2:9" s="9" customFormat="1" ht="11.25">
      <c r="B335" s="186"/>
      <c r="C335" s="147">
        <v>72805</v>
      </c>
      <c r="D335" s="131" t="s">
        <v>307</v>
      </c>
      <c r="E335" s="88">
        <v>17</v>
      </c>
      <c r="F335" s="195">
        <v>15.19</v>
      </c>
      <c r="G335" s="70">
        <f>(1-H335/F335)*100</f>
        <v>27.583936800526665</v>
      </c>
      <c r="H335" s="123">
        <v>11</v>
      </c>
      <c r="I335" s="12"/>
    </row>
    <row r="336" spans="2:9" s="9" customFormat="1" ht="11.25">
      <c r="B336" s="186"/>
      <c r="C336" s="147">
        <v>72105</v>
      </c>
      <c r="D336" s="131" t="s">
        <v>308</v>
      </c>
      <c r="E336" s="88">
        <v>12</v>
      </c>
      <c r="F336" s="195">
        <v>23.53</v>
      </c>
      <c r="G336" s="70">
        <f>(1-H336/F336)*100</f>
        <v>44.75138121546962</v>
      </c>
      <c r="H336" s="123">
        <v>13</v>
      </c>
      <c r="I336" s="12"/>
    </row>
    <row r="337" spans="2:9" s="9" customFormat="1" ht="11.25">
      <c r="B337" s="186"/>
      <c r="C337" s="147">
        <v>72405</v>
      </c>
      <c r="D337" s="131" t="s">
        <v>309</v>
      </c>
      <c r="E337" s="88">
        <v>9</v>
      </c>
      <c r="F337" s="195">
        <v>35</v>
      </c>
      <c r="G337" s="70">
        <f>(1-H337/F337)*100</f>
        <v>42.85714285714286</v>
      </c>
      <c r="H337" s="123">
        <v>20</v>
      </c>
      <c r="I337" s="12"/>
    </row>
    <row r="338" spans="2:9" s="9" customFormat="1" ht="11.25" customHeight="1">
      <c r="B338" s="186"/>
      <c r="C338" s="77"/>
      <c r="D338" s="77"/>
      <c r="E338" s="93"/>
      <c r="F338" s="105"/>
      <c r="G338" s="80"/>
      <c r="H338" s="122"/>
      <c r="I338" s="12"/>
    </row>
    <row r="339" spans="1:9" s="9" customFormat="1" ht="11.25">
      <c r="A339" s="191" t="s">
        <v>422</v>
      </c>
      <c r="B339" s="186"/>
      <c r="C339" s="77"/>
      <c r="D339" s="77"/>
      <c r="E339" s="93"/>
      <c r="F339" s="105"/>
      <c r="G339" s="80"/>
      <c r="H339" s="122"/>
      <c r="I339" s="12"/>
    </row>
    <row r="340" spans="2:9" s="9" customFormat="1" ht="11.25">
      <c r="B340" s="186"/>
      <c r="C340" s="194" t="s">
        <v>226</v>
      </c>
      <c r="D340" s="194" t="s">
        <v>227</v>
      </c>
      <c r="E340" s="88">
        <v>15</v>
      </c>
      <c r="F340" s="195"/>
      <c r="G340" s="64"/>
      <c r="H340" s="123">
        <v>84</v>
      </c>
      <c r="I340" s="12"/>
    </row>
    <row r="341" spans="2:9" s="9" customFormat="1" ht="22.5">
      <c r="B341" s="186"/>
      <c r="C341" s="147">
        <v>50132</v>
      </c>
      <c r="D341" s="131" t="s">
        <v>311</v>
      </c>
      <c r="E341" s="88">
        <v>3</v>
      </c>
      <c r="F341" s="195">
        <v>65</v>
      </c>
      <c r="G341" s="70">
        <f>(1-H341/F341)*100</f>
        <v>35.38461538461538</v>
      </c>
      <c r="H341" s="123">
        <v>42</v>
      </c>
      <c r="I341" s="24"/>
    </row>
    <row r="342" spans="2:9" s="9" customFormat="1" ht="11.25">
      <c r="B342" s="186"/>
      <c r="C342" s="158"/>
      <c r="D342" s="148"/>
      <c r="E342" s="89"/>
      <c r="F342" s="53"/>
      <c r="G342" s="65"/>
      <c r="H342" s="126"/>
      <c r="I342" s="12"/>
    </row>
    <row r="343" spans="1:8" ht="11.25">
      <c r="A343" s="39" t="s">
        <v>613</v>
      </c>
      <c r="C343" s="158"/>
      <c r="D343" s="148"/>
      <c r="E343" s="89"/>
      <c r="F343" s="53"/>
      <c r="G343" s="65"/>
      <c r="H343" s="126"/>
    </row>
    <row r="344" spans="1:9" s="9" customFormat="1" ht="11.25">
      <c r="A344" s="191"/>
      <c r="B344" s="186"/>
      <c r="C344" s="197" t="s">
        <v>603</v>
      </c>
      <c r="D344" s="194" t="s">
        <v>604</v>
      </c>
      <c r="E344" s="88">
        <v>80</v>
      </c>
      <c r="F344" s="195"/>
      <c r="G344" s="64"/>
      <c r="H344" s="123">
        <v>9</v>
      </c>
      <c r="I344" s="12"/>
    </row>
    <row r="345" spans="1:9" s="9" customFormat="1" ht="11.25">
      <c r="A345" s="191"/>
      <c r="B345" s="186"/>
      <c r="C345" s="197" t="s">
        <v>605</v>
      </c>
      <c r="D345" s="194" t="s">
        <v>606</v>
      </c>
      <c r="E345" s="88">
        <v>225</v>
      </c>
      <c r="F345" s="195"/>
      <c r="G345" s="64"/>
      <c r="H345" s="123">
        <v>15.9</v>
      </c>
      <c r="I345" s="12"/>
    </row>
    <row r="346" spans="1:9" s="9" customFormat="1" ht="11.25">
      <c r="A346" s="191"/>
      <c r="B346" s="186"/>
      <c r="C346" s="197" t="s">
        <v>607</v>
      </c>
      <c r="D346" s="194" t="s">
        <v>608</v>
      </c>
      <c r="E346" s="88">
        <v>40</v>
      </c>
      <c r="F346" s="195"/>
      <c r="G346" s="64"/>
      <c r="H346" s="123">
        <v>65</v>
      </c>
      <c r="I346" s="12"/>
    </row>
    <row r="347" spans="1:9" s="9" customFormat="1" ht="9.75" customHeight="1">
      <c r="A347" s="191"/>
      <c r="B347" s="186"/>
      <c r="C347" s="197" t="s">
        <v>534</v>
      </c>
      <c r="D347" s="194" t="s">
        <v>535</v>
      </c>
      <c r="E347" s="88">
        <v>58</v>
      </c>
      <c r="F347" s="195"/>
      <c r="G347" s="64"/>
      <c r="H347" s="123">
        <v>11</v>
      </c>
      <c r="I347" s="12"/>
    </row>
    <row r="348" spans="1:9" s="9" customFormat="1" ht="11.25">
      <c r="A348" s="191"/>
      <c r="B348" s="186"/>
      <c r="C348" s="197" t="s">
        <v>536</v>
      </c>
      <c r="D348" s="194" t="s">
        <v>537</v>
      </c>
      <c r="E348" s="88">
        <v>70</v>
      </c>
      <c r="F348" s="195"/>
      <c r="G348" s="64"/>
      <c r="H348" s="123">
        <v>14.8</v>
      </c>
      <c r="I348" s="12"/>
    </row>
    <row r="349" spans="1:9" s="9" customFormat="1" ht="11.25">
      <c r="A349" s="191"/>
      <c r="B349" s="186"/>
      <c r="C349" s="197" t="s">
        <v>551</v>
      </c>
      <c r="D349" s="194" t="s">
        <v>552</v>
      </c>
      <c r="E349" s="88">
        <v>74</v>
      </c>
      <c r="F349" s="195"/>
      <c r="G349" s="64"/>
      <c r="H349" s="123">
        <v>8</v>
      </c>
      <c r="I349" s="12"/>
    </row>
    <row r="350" spans="1:9" s="9" customFormat="1" ht="11.25">
      <c r="A350" s="191"/>
      <c r="B350" s="186"/>
      <c r="C350" s="197" t="s">
        <v>590</v>
      </c>
      <c r="D350" s="194" t="s">
        <v>591</v>
      </c>
      <c r="E350" s="88">
        <v>17</v>
      </c>
      <c r="F350" s="195"/>
      <c r="G350" s="64"/>
      <c r="H350" s="123">
        <v>10</v>
      </c>
      <c r="I350" s="12"/>
    </row>
    <row r="351" spans="1:9" s="9" customFormat="1" ht="11.25">
      <c r="A351" s="191"/>
      <c r="B351" s="186"/>
      <c r="C351" s="197" t="s">
        <v>559</v>
      </c>
      <c r="D351" s="194" t="s">
        <v>560</v>
      </c>
      <c r="E351" s="88">
        <v>30</v>
      </c>
      <c r="F351" s="195"/>
      <c r="G351" s="64"/>
      <c r="H351" s="123">
        <v>22</v>
      </c>
      <c r="I351" s="12"/>
    </row>
    <row r="352" spans="1:9" s="9" customFormat="1" ht="11.25">
      <c r="A352" s="191"/>
      <c r="B352" s="186"/>
      <c r="C352" s="197" t="s">
        <v>561</v>
      </c>
      <c r="D352" s="194" t="s">
        <v>562</v>
      </c>
      <c r="E352" s="88">
        <v>114</v>
      </c>
      <c r="F352" s="195"/>
      <c r="G352" s="64"/>
      <c r="H352" s="123">
        <v>38</v>
      </c>
      <c r="I352" s="12"/>
    </row>
    <row r="353" spans="3:8" ht="11.25">
      <c r="C353" s="158"/>
      <c r="D353" s="148"/>
      <c r="E353" s="89"/>
      <c r="F353" s="53"/>
      <c r="G353" s="65"/>
      <c r="H353" s="126"/>
    </row>
    <row r="354" spans="1:8" ht="11.25">
      <c r="A354" s="39" t="s">
        <v>423</v>
      </c>
      <c r="C354" s="77"/>
      <c r="D354" s="77"/>
      <c r="E354" s="93"/>
      <c r="F354" s="105"/>
      <c r="G354" s="80"/>
      <c r="H354" s="122"/>
    </row>
    <row r="355" spans="2:9" s="9" customFormat="1" ht="10.5" customHeight="1">
      <c r="B355" s="186"/>
      <c r="C355" s="198" t="s">
        <v>299</v>
      </c>
      <c r="D355" s="131" t="s">
        <v>300</v>
      </c>
      <c r="E355" s="88">
        <v>66</v>
      </c>
      <c r="F355" s="195">
        <v>166</v>
      </c>
      <c r="G355" s="70">
        <f>(1-H355/F355)*100</f>
        <v>15.06024096385542</v>
      </c>
      <c r="H355" s="123">
        <v>141</v>
      </c>
      <c r="I355" s="12"/>
    </row>
    <row r="356" spans="2:9" s="9" customFormat="1" ht="11.25">
      <c r="B356" s="186"/>
      <c r="C356" s="131" t="s">
        <v>312</v>
      </c>
      <c r="D356" s="131" t="s">
        <v>314</v>
      </c>
      <c r="E356" s="88">
        <v>6</v>
      </c>
      <c r="F356" s="195">
        <v>416.33</v>
      </c>
      <c r="G356" s="70">
        <f>(1-H356/F356)*100</f>
        <v>15.932073115076983</v>
      </c>
      <c r="H356" s="123">
        <v>350</v>
      </c>
      <c r="I356" s="12" t="s">
        <v>313</v>
      </c>
    </row>
    <row r="357" spans="3:8" ht="11.25">
      <c r="C357" s="77"/>
      <c r="D357" s="77"/>
      <c r="E357" s="93"/>
      <c r="F357" s="104"/>
      <c r="G357" s="79"/>
      <c r="H357" s="116"/>
    </row>
    <row r="358" spans="1:8" ht="11.25">
      <c r="A358" s="39" t="s">
        <v>112</v>
      </c>
      <c r="C358" s="77"/>
      <c r="D358" s="77"/>
      <c r="E358" s="93"/>
      <c r="F358" s="105"/>
      <c r="G358" s="80"/>
      <c r="H358" s="122"/>
    </row>
    <row r="359" spans="2:9" s="9" customFormat="1" ht="11.25">
      <c r="B359" s="186"/>
      <c r="C359" s="199">
        <v>4550110</v>
      </c>
      <c r="D359" s="200" t="s">
        <v>170</v>
      </c>
      <c r="E359" s="88">
        <v>70</v>
      </c>
      <c r="F359" s="195">
        <v>70</v>
      </c>
      <c r="G359" s="64">
        <f>(1-H359/F359)*100</f>
        <v>50</v>
      </c>
      <c r="H359" s="123">
        <v>35</v>
      </c>
      <c r="I359" s="12"/>
    </row>
    <row r="360" spans="2:9" s="9" customFormat="1" ht="11.25">
      <c r="B360" s="186"/>
      <c r="C360" s="82">
        <v>4550112</v>
      </c>
      <c r="D360" s="200" t="s">
        <v>171</v>
      </c>
      <c r="E360" s="88">
        <v>20</v>
      </c>
      <c r="F360" s="195">
        <v>90</v>
      </c>
      <c r="G360" s="64">
        <f>(1-H360/F360)*100</f>
        <v>25</v>
      </c>
      <c r="H360" s="123">
        <v>67.5</v>
      </c>
      <c r="I360" s="12"/>
    </row>
    <row r="361" spans="2:9" s="9" customFormat="1" ht="11.25">
      <c r="B361" s="186"/>
      <c r="C361" s="194" t="s">
        <v>219</v>
      </c>
      <c r="D361" s="194" t="s">
        <v>220</v>
      </c>
      <c r="E361" s="88">
        <v>276</v>
      </c>
      <c r="F361" s="195"/>
      <c r="G361" s="64"/>
      <c r="H361" s="123">
        <v>9</v>
      </c>
      <c r="I361" s="12"/>
    </row>
    <row r="362" spans="2:9" s="9" customFormat="1" ht="11.25">
      <c r="B362" s="186"/>
      <c r="C362" s="194" t="s">
        <v>221</v>
      </c>
      <c r="D362" s="194" t="s">
        <v>222</v>
      </c>
      <c r="E362" s="88">
        <v>100</v>
      </c>
      <c r="F362" s="195"/>
      <c r="G362" s="64"/>
      <c r="H362" s="123">
        <v>10</v>
      </c>
      <c r="I362" s="12"/>
    </row>
    <row r="363" spans="2:9" s="9" customFormat="1" ht="11.25">
      <c r="B363" s="186"/>
      <c r="C363" s="201">
        <v>70010</v>
      </c>
      <c r="D363" s="194" t="s">
        <v>228</v>
      </c>
      <c r="E363" s="88">
        <v>40</v>
      </c>
      <c r="F363" s="195"/>
      <c r="G363" s="64"/>
      <c r="H363" s="123">
        <v>10</v>
      </c>
      <c r="I363" s="12"/>
    </row>
    <row r="364" spans="2:9" s="9" customFormat="1" ht="11.25">
      <c r="B364" s="186"/>
      <c r="C364" s="201" t="s">
        <v>520</v>
      </c>
      <c r="D364" s="194" t="s">
        <v>521</v>
      </c>
      <c r="E364" s="88">
        <v>8</v>
      </c>
      <c r="F364" s="195"/>
      <c r="G364" s="64"/>
      <c r="H364" s="123">
        <v>7000</v>
      </c>
      <c r="I364" s="12"/>
    </row>
    <row r="365" spans="2:9" s="9" customFormat="1" ht="11.25">
      <c r="B365" s="186"/>
      <c r="C365" s="159"/>
      <c r="D365" s="148"/>
      <c r="E365" s="89"/>
      <c r="F365" s="53"/>
      <c r="G365" s="65"/>
      <c r="H365" s="126"/>
      <c r="I365" s="12"/>
    </row>
    <row r="366" spans="6:8" ht="11.25">
      <c r="F366" s="102"/>
      <c r="G366" s="66"/>
      <c r="H366" s="121"/>
    </row>
    <row r="367" spans="1:9" ht="11.25">
      <c r="A367" s="44" t="s">
        <v>172</v>
      </c>
      <c r="B367" s="44"/>
      <c r="C367" s="46"/>
      <c r="D367" s="143"/>
      <c r="E367" s="90"/>
      <c r="F367" s="106"/>
      <c r="G367" s="56"/>
      <c r="H367" s="120"/>
      <c r="I367" s="41"/>
    </row>
    <row r="368" spans="1:8" ht="11.25">
      <c r="A368" s="39" t="s">
        <v>139</v>
      </c>
      <c r="B368" s="39"/>
      <c r="F368" s="102"/>
      <c r="G368" s="66"/>
      <c r="H368" s="121"/>
    </row>
    <row r="369" spans="2:9" s="9" customFormat="1" ht="22.5">
      <c r="B369" s="186"/>
      <c r="C369" s="192" t="s">
        <v>294</v>
      </c>
      <c r="D369" s="192" t="s">
        <v>295</v>
      </c>
      <c r="E369" s="87">
        <v>130</v>
      </c>
      <c r="F369" s="195">
        <v>42</v>
      </c>
      <c r="G369" s="64">
        <f>(1-H369/F369)*100</f>
        <v>28.57142857142857</v>
      </c>
      <c r="H369" s="124">
        <v>30</v>
      </c>
      <c r="I369" s="12"/>
    </row>
    <row r="370" spans="2:9" s="9" customFormat="1" ht="22.5">
      <c r="B370" s="186"/>
      <c r="C370" s="209" t="s">
        <v>619</v>
      </c>
      <c r="D370" s="209" t="s">
        <v>620</v>
      </c>
      <c r="E370" s="87">
        <v>160</v>
      </c>
      <c r="F370" s="195"/>
      <c r="G370" s="64"/>
      <c r="H370" s="124">
        <v>45</v>
      </c>
      <c r="I370" s="210" t="s">
        <v>621</v>
      </c>
    </row>
    <row r="371" spans="3:8" ht="11.25">
      <c r="C371" s="149"/>
      <c r="D371" s="149"/>
      <c r="E371" s="91"/>
      <c r="F371" s="53"/>
      <c r="G371" s="65"/>
      <c r="H371" s="125"/>
    </row>
    <row r="372" spans="1:9" ht="11.25">
      <c r="A372" s="4" t="s">
        <v>173</v>
      </c>
      <c r="B372" s="1"/>
      <c r="C372" s="6"/>
      <c r="D372" s="150"/>
      <c r="E372" s="91"/>
      <c r="F372" s="53"/>
      <c r="G372" s="57"/>
      <c r="H372" s="125"/>
      <c r="I372" s="35"/>
    </row>
    <row r="373" spans="2:9" s="9" customFormat="1" ht="11.25">
      <c r="B373" s="186"/>
      <c r="C373" s="76"/>
      <c r="D373" s="76" t="s">
        <v>174</v>
      </c>
      <c r="E373" s="87">
        <v>1</v>
      </c>
      <c r="F373" s="195"/>
      <c r="G373" s="70"/>
      <c r="H373" s="123">
        <v>289</v>
      </c>
      <c r="I373" s="12"/>
    </row>
    <row r="374" spans="2:9" s="9" customFormat="1" ht="11.25">
      <c r="B374" s="186"/>
      <c r="C374" s="76"/>
      <c r="D374" s="76" t="s">
        <v>175</v>
      </c>
      <c r="E374" s="87">
        <v>4</v>
      </c>
      <c r="F374" s="195"/>
      <c r="G374" s="70"/>
      <c r="H374" s="123">
        <v>289</v>
      </c>
      <c r="I374" s="12"/>
    </row>
    <row r="375" spans="2:9" s="9" customFormat="1" ht="11.25">
      <c r="B375" s="38"/>
      <c r="C375" s="76" t="s">
        <v>14</v>
      </c>
      <c r="D375" s="76" t="s">
        <v>176</v>
      </c>
      <c r="E375" s="87">
        <v>2</v>
      </c>
      <c r="F375" s="195"/>
      <c r="G375" s="70"/>
      <c r="H375" s="123">
        <v>289</v>
      </c>
      <c r="I375" s="12"/>
    </row>
    <row r="376" spans="2:9" s="9" customFormat="1" ht="11.25">
      <c r="B376" s="38"/>
      <c r="C376" s="76" t="s">
        <v>13</v>
      </c>
      <c r="D376" s="76" t="s">
        <v>177</v>
      </c>
      <c r="E376" s="87">
        <v>1</v>
      </c>
      <c r="F376" s="195"/>
      <c r="G376" s="70"/>
      <c r="H376" s="123">
        <v>139</v>
      </c>
      <c r="I376" s="12"/>
    </row>
    <row r="377" spans="2:9" s="9" customFormat="1" ht="10.5" customHeight="1">
      <c r="B377" s="38"/>
      <c r="C377" s="76"/>
      <c r="D377" s="76" t="s">
        <v>178</v>
      </c>
      <c r="E377" s="87">
        <v>6</v>
      </c>
      <c r="F377" s="195"/>
      <c r="G377" s="70"/>
      <c r="H377" s="123">
        <v>139</v>
      </c>
      <c r="I377" s="12"/>
    </row>
    <row r="378" spans="2:9" s="9" customFormat="1" ht="11.25">
      <c r="B378" s="38"/>
      <c r="C378" s="76"/>
      <c r="D378" s="76" t="s">
        <v>179</v>
      </c>
      <c r="E378" s="87">
        <v>5</v>
      </c>
      <c r="F378" s="195"/>
      <c r="G378" s="70"/>
      <c r="H378" s="123">
        <v>139</v>
      </c>
      <c r="I378" s="12"/>
    </row>
    <row r="379" spans="2:9" s="9" customFormat="1" ht="11.25">
      <c r="B379" s="38"/>
      <c r="C379" s="76" t="s">
        <v>61</v>
      </c>
      <c r="D379" s="76" t="s">
        <v>180</v>
      </c>
      <c r="E379" s="87">
        <v>1</v>
      </c>
      <c r="F379" s="195"/>
      <c r="G379" s="70"/>
      <c r="H379" s="123">
        <v>289</v>
      </c>
      <c r="I379" s="12"/>
    </row>
    <row r="380" spans="2:9" s="9" customFormat="1" ht="11.25">
      <c r="B380" s="38"/>
      <c r="C380" s="76"/>
      <c r="D380" s="76" t="s">
        <v>181</v>
      </c>
      <c r="E380" s="87">
        <v>3</v>
      </c>
      <c r="F380" s="195"/>
      <c r="G380" s="70"/>
      <c r="H380" s="123">
        <v>289</v>
      </c>
      <c r="I380" s="12"/>
    </row>
    <row r="381" spans="2:9" s="9" customFormat="1" ht="11.25">
      <c r="B381" s="186"/>
      <c r="C381" s="131" t="s">
        <v>303</v>
      </c>
      <c r="D381" s="131" t="s">
        <v>304</v>
      </c>
      <c r="E381" s="87">
        <v>1</v>
      </c>
      <c r="F381" s="55"/>
      <c r="G381" s="70"/>
      <c r="H381" s="123">
        <v>169</v>
      </c>
      <c r="I381" s="12"/>
    </row>
    <row r="382" spans="2:9" s="9" customFormat="1" ht="11.25">
      <c r="B382" s="186"/>
      <c r="C382" s="172"/>
      <c r="D382" s="131" t="s">
        <v>305</v>
      </c>
      <c r="E382" s="87">
        <v>1</v>
      </c>
      <c r="F382" s="55"/>
      <c r="G382" s="70"/>
      <c r="H382" s="123">
        <v>195</v>
      </c>
      <c r="I382" s="12"/>
    </row>
    <row r="383" spans="2:9" s="9" customFormat="1" ht="11.25">
      <c r="B383" s="186"/>
      <c r="C383" s="172"/>
      <c r="D383" s="131" t="s">
        <v>315</v>
      </c>
      <c r="E383" s="87">
        <v>1</v>
      </c>
      <c r="F383" s="55"/>
      <c r="G383" s="70"/>
      <c r="H383" s="123">
        <v>195</v>
      </c>
      <c r="I383" s="12"/>
    </row>
    <row r="384" spans="2:9" s="9" customFormat="1" ht="11.25">
      <c r="B384" s="186"/>
      <c r="C384" s="172"/>
      <c r="D384" s="131" t="s">
        <v>316</v>
      </c>
      <c r="E384" s="87">
        <v>1</v>
      </c>
      <c r="F384" s="55"/>
      <c r="G384" s="70"/>
      <c r="H384" s="123">
        <v>195</v>
      </c>
      <c r="I384" s="12"/>
    </row>
    <row r="385" spans="2:9" s="9" customFormat="1" ht="22.5">
      <c r="B385" s="186"/>
      <c r="C385" s="131" t="s">
        <v>333</v>
      </c>
      <c r="D385" s="131" t="s">
        <v>334</v>
      </c>
      <c r="E385" s="87">
        <v>3</v>
      </c>
      <c r="F385" s="55">
        <v>7715</v>
      </c>
      <c r="G385" s="64">
        <f>(1-H385/F385)*100</f>
        <v>67.59559300064808</v>
      </c>
      <c r="H385" s="123">
        <v>2500</v>
      </c>
      <c r="I385" s="12"/>
    </row>
    <row r="386" spans="2:9" s="9" customFormat="1" ht="11.25">
      <c r="B386" s="186"/>
      <c r="C386" s="151"/>
      <c r="D386" s="151"/>
      <c r="E386" s="91"/>
      <c r="F386" s="103"/>
      <c r="G386" s="69"/>
      <c r="H386" s="126"/>
      <c r="I386" s="12"/>
    </row>
    <row r="387" spans="1:9" s="9" customFormat="1" ht="11.25">
      <c r="A387" s="38" t="s">
        <v>182</v>
      </c>
      <c r="C387" s="129"/>
      <c r="D387" s="129"/>
      <c r="E387" s="91"/>
      <c r="F387" s="53"/>
      <c r="G387" s="69"/>
      <c r="H387" s="126"/>
      <c r="I387" s="12"/>
    </row>
    <row r="388" spans="2:9" s="9" customFormat="1" ht="11.25">
      <c r="B388" s="38"/>
      <c r="C388" s="76"/>
      <c r="D388" s="76" t="s">
        <v>183</v>
      </c>
      <c r="E388" s="87">
        <v>12</v>
      </c>
      <c r="F388" s="195"/>
      <c r="G388" s="70"/>
      <c r="H388" s="123">
        <v>59</v>
      </c>
      <c r="I388" s="12"/>
    </row>
    <row r="389" spans="2:9" s="9" customFormat="1" ht="11.25">
      <c r="B389" s="38"/>
      <c r="C389" s="129"/>
      <c r="D389" s="129"/>
      <c r="E389" s="91"/>
      <c r="F389" s="53"/>
      <c r="G389" s="69"/>
      <c r="H389" s="126"/>
      <c r="I389" s="12"/>
    </row>
    <row r="390" spans="1:9" s="9" customFormat="1" ht="11.25">
      <c r="A390" s="27" t="s">
        <v>230</v>
      </c>
      <c r="C390" s="77"/>
      <c r="D390" s="129"/>
      <c r="E390" s="91"/>
      <c r="F390" s="107"/>
      <c r="G390" s="69"/>
      <c r="H390" s="126"/>
      <c r="I390" s="12"/>
    </row>
    <row r="391" spans="1:9" s="9" customFormat="1" ht="22.5">
      <c r="A391" s="38"/>
      <c r="C391" s="202" t="s">
        <v>231</v>
      </c>
      <c r="D391" s="202" t="s">
        <v>232</v>
      </c>
      <c r="E391" s="87">
        <v>1</v>
      </c>
      <c r="F391" s="195"/>
      <c r="G391" s="70"/>
      <c r="H391" s="123">
        <v>597</v>
      </c>
      <c r="I391" s="12"/>
    </row>
    <row r="392" spans="1:9" s="9" customFormat="1" ht="11.25">
      <c r="A392" s="38"/>
      <c r="C392" s="76" t="s">
        <v>15</v>
      </c>
      <c r="D392" s="76" t="s">
        <v>184</v>
      </c>
      <c r="E392" s="87">
        <v>1</v>
      </c>
      <c r="F392" s="55">
        <v>1900</v>
      </c>
      <c r="G392" s="64">
        <f>(1-H392/F392)*100</f>
        <v>15.105263157894733</v>
      </c>
      <c r="H392" s="123">
        <v>1613</v>
      </c>
      <c r="I392" s="12"/>
    </row>
    <row r="393" spans="1:9" s="9" customFormat="1" ht="11.25">
      <c r="A393" s="38"/>
      <c r="C393" s="76" t="s">
        <v>16</v>
      </c>
      <c r="D393" s="76" t="s">
        <v>185</v>
      </c>
      <c r="E393" s="87">
        <v>1</v>
      </c>
      <c r="F393" s="55">
        <v>850</v>
      </c>
      <c r="G393" s="64">
        <f>(1-H393/F393)*100</f>
        <v>32.11764705882353</v>
      </c>
      <c r="H393" s="123">
        <v>577</v>
      </c>
      <c r="I393" s="12"/>
    </row>
    <row r="394" spans="1:9" s="9" customFormat="1" ht="11.25">
      <c r="A394" s="38"/>
      <c r="C394" s="202" t="s">
        <v>233</v>
      </c>
      <c r="D394" s="202" t="s">
        <v>234</v>
      </c>
      <c r="E394" s="87">
        <v>1</v>
      </c>
      <c r="F394" s="55"/>
      <c r="G394" s="70"/>
      <c r="H394" s="123">
        <v>451</v>
      </c>
      <c r="I394" s="12"/>
    </row>
    <row r="395" spans="1:9" s="9" customFormat="1" ht="11.25">
      <c r="A395" s="38"/>
      <c r="C395" s="202" t="s">
        <v>235</v>
      </c>
      <c r="D395" s="202" t="s">
        <v>236</v>
      </c>
      <c r="E395" s="87">
        <v>1</v>
      </c>
      <c r="F395" s="55"/>
      <c r="G395" s="70"/>
      <c r="H395" s="123">
        <v>350</v>
      </c>
      <c r="I395" s="12"/>
    </row>
    <row r="396" spans="1:8" ht="11.25">
      <c r="A396" s="34"/>
      <c r="B396" s="1"/>
      <c r="C396" s="152"/>
      <c r="D396" s="152"/>
      <c r="E396" s="92"/>
      <c r="F396" s="54"/>
      <c r="G396" s="68"/>
      <c r="H396" s="127"/>
    </row>
    <row r="397" spans="1:8" ht="11.25">
      <c r="A397" s="27" t="s">
        <v>186</v>
      </c>
      <c r="B397" s="1"/>
      <c r="D397" s="129"/>
      <c r="E397" s="92"/>
      <c r="F397" s="54"/>
      <c r="G397" s="68"/>
      <c r="H397" s="127"/>
    </row>
    <row r="398" spans="1:9" s="9" customFormat="1" ht="11.25">
      <c r="A398" s="38"/>
      <c r="C398" s="76" t="s">
        <v>17</v>
      </c>
      <c r="D398" s="76" t="s">
        <v>187</v>
      </c>
      <c r="E398" s="87">
        <v>1</v>
      </c>
      <c r="F398" s="55">
        <v>109</v>
      </c>
      <c r="G398" s="64">
        <f>(1-H398/F398)*100</f>
        <v>37.61467889908256</v>
      </c>
      <c r="H398" s="123">
        <v>68</v>
      </c>
      <c r="I398" s="12"/>
    </row>
    <row r="399" spans="1:9" s="9" customFormat="1" ht="11.25">
      <c r="A399" s="38"/>
      <c r="C399" s="129"/>
      <c r="D399" s="129"/>
      <c r="E399" s="91"/>
      <c r="F399" s="55"/>
      <c r="G399" s="65"/>
      <c r="H399" s="126"/>
      <c r="I399" s="12"/>
    </row>
    <row r="400" spans="1:9" s="9" customFormat="1" ht="11.25">
      <c r="A400" s="27" t="s">
        <v>112</v>
      </c>
      <c r="C400" s="77"/>
      <c r="D400" s="77"/>
      <c r="E400" s="93"/>
      <c r="F400" s="55"/>
      <c r="G400" s="80"/>
      <c r="H400" s="126"/>
      <c r="I400" s="12"/>
    </row>
    <row r="401" spans="1:9" s="9" customFormat="1" ht="11.25">
      <c r="A401" s="186"/>
      <c r="C401" s="76" t="s">
        <v>50</v>
      </c>
      <c r="D401" s="82" t="s">
        <v>188</v>
      </c>
      <c r="E401" s="87">
        <v>1</v>
      </c>
      <c r="F401" s="55">
        <v>6268</v>
      </c>
      <c r="G401" s="64">
        <f>(1-H401/F401)*100</f>
        <v>44.16081684747925</v>
      </c>
      <c r="H401" s="123">
        <v>3500</v>
      </c>
      <c r="I401" s="37"/>
    </row>
    <row r="402" spans="1:9" s="9" customFormat="1" ht="11.25">
      <c r="A402" s="186"/>
      <c r="C402" s="202" t="s">
        <v>237</v>
      </c>
      <c r="D402" s="202" t="s">
        <v>238</v>
      </c>
      <c r="E402" s="87">
        <v>4</v>
      </c>
      <c r="F402" s="55"/>
      <c r="G402" s="70"/>
      <c r="H402" s="123">
        <v>306</v>
      </c>
      <c r="I402" s="37"/>
    </row>
    <row r="403" spans="1:9" s="9" customFormat="1" ht="11.25">
      <c r="A403" s="186"/>
      <c r="C403" s="202" t="s">
        <v>239</v>
      </c>
      <c r="D403" s="202" t="s">
        <v>240</v>
      </c>
      <c r="E403" s="87">
        <v>18</v>
      </c>
      <c r="F403" s="55">
        <v>606</v>
      </c>
      <c r="G403" s="64">
        <f>(1-H403/F403)*100</f>
        <v>81.51815181518151</v>
      </c>
      <c r="H403" s="123">
        <v>112</v>
      </c>
      <c r="I403" s="37"/>
    </row>
    <row r="404" spans="1:9" s="9" customFormat="1" ht="11.25">
      <c r="A404" s="186"/>
      <c r="C404" s="202" t="s">
        <v>241</v>
      </c>
      <c r="D404" s="202" t="s">
        <v>242</v>
      </c>
      <c r="E404" s="87">
        <v>6</v>
      </c>
      <c r="F404" s="55">
        <v>2446</v>
      </c>
      <c r="G404" s="64">
        <f>(1-H404/F404)*100</f>
        <v>69.54210956663941</v>
      </c>
      <c r="H404" s="123">
        <v>745</v>
      </c>
      <c r="I404" s="12"/>
    </row>
    <row r="405" spans="2:9" s="9" customFormat="1" ht="22.5">
      <c r="B405" s="186"/>
      <c r="C405" s="131" t="s">
        <v>267</v>
      </c>
      <c r="D405" s="131" t="s">
        <v>268</v>
      </c>
      <c r="E405" s="87">
        <v>2</v>
      </c>
      <c r="F405" s="55">
        <v>373</v>
      </c>
      <c r="G405" s="64">
        <f>(1-H405/F405)*100</f>
        <v>15.013404825737265</v>
      </c>
      <c r="H405" s="124">
        <v>317</v>
      </c>
      <c r="I405" s="12"/>
    </row>
    <row r="406" spans="2:9" s="9" customFormat="1" ht="22.5">
      <c r="B406" s="186"/>
      <c r="C406" s="131" t="s">
        <v>269</v>
      </c>
      <c r="D406" s="131" t="s">
        <v>270</v>
      </c>
      <c r="E406" s="87">
        <v>1</v>
      </c>
      <c r="F406" s="55">
        <v>1570</v>
      </c>
      <c r="G406" s="64">
        <f>(1-H406/F406)*100</f>
        <v>40</v>
      </c>
      <c r="H406" s="124">
        <v>942</v>
      </c>
      <c r="I406" s="37"/>
    </row>
    <row r="408" spans="1:9" ht="11.25">
      <c r="A408" s="44" t="s">
        <v>436</v>
      </c>
      <c r="B408" s="44"/>
      <c r="C408" s="46"/>
      <c r="D408" s="143"/>
      <c r="E408" s="90"/>
      <c r="F408" s="106"/>
      <c r="G408" s="56"/>
      <c r="H408" s="120"/>
      <c r="I408" s="44"/>
    </row>
    <row r="409" spans="2:9" s="9" customFormat="1" ht="11.25">
      <c r="B409" s="186"/>
      <c r="C409" s="131" t="s">
        <v>73</v>
      </c>
      <c r="D409" s="131" t="s">
        <v>192</v>
      </c>
      <c r="E409" s="203">
        <v>1</v>
      </c>
      <c r="F409" s="55"/>
      <c r="G409" s="70"/>
      <c r="H409" s="124">
        <v>18</v>
      </c>
      <c r="I409" s="12"/>
    </row>
    <row r="410" spans="2:9" s="9" customFormat="1" ht="11.25">
      <c r="B410" s="186"/>
      <c r="C410" s="131" t="s">
        <v>74</v>
      </c>
      <c r="D410" s="131" t="s">
        <v>193</v>
      </c>
      <c r="E410" s="203">
        <v>1</v>
      </c>
      <c r="F410" s="55"/>
      <c r="G410" s="70"/>
      <c r="H410" s="124">
        <v>87</v>
      </c>
      <c r="I410" s="12"/>
    </row>
    <row r="411" spans="2:9" s="9" customFormat="1" ht="11.25">
      <c r="B411" s="186"/>
      <c r="C411" s="131" t="s">
        <v>78</v>
      </c>
      <c r="D411" s="131" t="s">
        <v>194</v>
      </c>
      <c r="E411" s="203">
        <v>3</v>
      </c>
      <c r="F411" s="55">
        <v>7191</v>
      </c>
      <c r="G411" s="64">
        <f>(1-H411/F411)*100</f>
        <v>72.18745654290085</v>
      </c>
      <c r="H411" s="124">
        <v>2000</v>
      </c>
      <c r="I411" s="12"/>
    </row>
    <row r="412" spans="2:9" s="9" customFormat="1" ht="11.25">
      <c r="B412" s="186"/>
      <c r="C412" s="131" t="s">
        <v>243</v>
      </c>
      <c r="D412" s="131" t="s">
        <v>244</v>
      </c>
      <c r="E412" s="204">
        <v>14</v>
      </c>
      <c r="F412" s="205"/>
      <c r="G412" s="206"/>
      <c r="H412" s="207">
        <v>33</v>
      </c>
      <c r="I412" s="12"/>
    </row>
    <row r="413" spans="2:9" s="9" customFormat="1" ht="11.25">
      <c r="B413" s="186"/>
      <c r="C413" s="131" t="s">
        <v>245</v>
      </c>
      <c r="D413" s="131" t="s">
        <v>245</v>
      </c>
      <c r="E413" s="204">
        <v>33</v>
      </c>
      <c r="F413" s="205"/>
      <c r="G413" s="206"/>
      <c r="H413" s="207">
        <v>15</v>
      </c>
      <c r="I413" s="12"/>
    </row>
    <row r="414" spans="2:9" s="9" customFormat="1" ht="11.25">
      <c r="B414" s="186"/>
      <c r="C414" s="131" t="s">
        <v>246</v>
      </c>
      <c r="D414" s="131" t="s">
        <v>247</v>
      </c>
      <c r="E414" s="204">
        <v>35</v>
      </c>
      <c r="F414" s="205"/>
      <c r="G414" s="206"/>
      <c r="H414" s="207">
        <v>60</v>
      </c>
      <c r="I414" s="12"/>
    </row>
    <row r="415" spans="2:9" s="9" customFormat="1" ht="11.25">
      <c r="B415" s="186"/>
      <c r="C415" s="131" t="s">
        <v>248</v>
      </c>
      <c r="D415" s="131" t="s">
        <v>249</v>
      </c>
      <c r="E415" s="204">
        <v>51</v>
      </c>
      <c r="F415" s="205"/>
      <c r="G415" s="206"/>
      <c r="H415" s="207">
        <v>9</v>
      </c>
      <c r="I415" s="12"/>
    </row>
    <row r="416" spans="2:9" s="9" customFormat="1" ht="22.5">
      <c r="B416" s="186"/>
      <c r="C416" s="131" t="s">
        <v>49</v>
      </c>
      <c r="D416" s="131" t="s">
        <v>169</v>
      </c>
      <c r="E416" s="204">
        <v>10</v>
      </c>
      <c r="F416" s="205">
        <v>11666</v>
      </c>
      <c r="G416" s="132">
        <f>(1-H416/F416)*100</f>
        <v>65.7123264186525</v>
      </c>
      <c r="H416" s="207">
        <v>4000</v>
      </c>
      <c r="I416" s="12"/>
    </row>
    <row r="417" spans="2:9" s="9" customFormat="1" ht="11.25">
      <c r="B417" s="186"/>
      <c r="C417" s="131" t="s">
        <v>276</v>
      </c>
      <c r="D417" s="131" t="s">
        <v>277</v>
      </c>
      <c r="E417" s="204">
        <v>6</v>
      </c>
      <c r="F417" s="205">
        <v>571</v>
      </c>
      <c r="G417" s="132">
        <f>(1-H417/F417)*100</f>
        <v>70.2276707530648</v>
      </c>
      <c r="H417" s="207">
        <v>170</v>
      </c>
      <c r="I417" s="12"/>
    </row>
    <row r="418" spans="2:9" s="9" customFormat="1" ht="22.5">
      <c r="B418" s="186"/>
      <c r="C418" s="172"/>
      <c r="D418" s="131" t="s">
        <v>338</v>
      </c>
      <c r="E418" s="204">
        <v>50</v>
      </c>
      <c r="F418" s="205"/>
      <c r="G418" s="206"/>
      <c r="H418" s="207">
        <v>25</v>
      </c>
      <c r="I418" s="12"/>
    </row>
    <row r="419" spans="2:9" s="9" customFormat="1" ht="22.5">
      <c r="B419" s="186"/>
      <c r="C419" s="172" t="s">
        <v>555</v>
      </c>
      <c r="D419" s="131" t="s">
        <v>556</v>
      </c>
      <c r="E419" s="204">
        <v>1525</v>
      </c>
      <c r="F419" s="205"/>
      <c r="G419" s="206"/>
      <c r="H419" s="207">
        <v>7.86</v>
      </c>
      <c r="I419" s="12"/>
    </row>
    <row r="420" spans="3:8" ht="11.25">
      <c r="C420" s="6"/>
      <c r="D420" s="151"/>
      <c r="E420" s="94"/>
      <c r="F420" s="103"/>
      <c r="G420" s="69"/>
      <c r="H420" s="125"/>
    </row>
    <row r="421" spans="2:8" ht="11.25">
      <c r="B421" s="34" t="s">
        <v>166</v>
      </c>
      <c r="C421" s="129"/>
      <c r="D421" s="129"/>
      <c r="E421" s="94"/>
      <c r="F421" s="103"/>
      <c r="G421" s="71"/>
      <c r="H421" s="122"/>
    </row>
    <row r="422" spans="2:9" s="9" customFormat="1" ht="10.5" customHeight="1">
      <c r="B422" s="38"/>
      <c r="C422" s="76" t="s">
        <v>12</v>
      </c>
      <c r="D422" s="76" t="s">
        <v>167</v>
      </c>
      <c r="E422" s="203">
        <v>1</v>
      </c>
      <c r="F422" s="55">
        <v>205</v>
      </c>
      <c r="G422" s="64">
        <f>(1-H422/F422)*100</f>
        <v>29.800000000000004</v>
      </c>
      <c r="H422" s="124">
        <v>143.91</v>
      </c>
      <c r="I422" s="12"/>
    </row>
    <row r="423" spans="2:9" s="9" customFormat="1" ht="11.25">
      <c r="B423" s="186"/>
      <c r="C423" s="131" t="s">
        <v>342</v>
      </c>
      <c r="D423" s="131" t="s">
        <v>343</v>
      </c>
      <c r="E423" s="203">
        <v>7</v>
      </c>
      <c r="F423" s="55">
        <v>220</v>
      </c>
      <c r="G423" s="64">
        <f>(1-H423/F423)*100</f>
        <v>73.63636363636363</v>
      </c>
      <c r="H423" s="124">
        <v>58</v>
      </c>
      <c r="I423" s="12"/>
    </row>
    <row r="424" spans="2:9" s="9" customFormat="1" ht="11.25">
      <c r="B424" s="186"/>
      <c r="C424" s="151"/>
      <c r="D424" s="151"/>
      <c r="E424" s="94"/>
      <c r="F424" s="103"/>
      <c r="G424" s="65"/>
      <c r="H424" s="125"/>
      <c r="I424" s="12"/>
    </row>
    <row r="425" spans="1:9" s="9" customFormat="1" ht="11.25">
      <c r="A425" s="5"/>
      <c r="B425" s="190" t="s">
        <v>168</v>
      </c>
      <c r="C425" s="129"/>
      <c r="D425" s="129"/>
      <c r="E425" s="94"/>
      <c r="F425" s="103"/>
      <c r="G425" s="71"/>
      <c r="H425" s="122"/>
      <c r="I425" s="12"/>
    </row>
    <row r="426" spans="1:9" s="9" customFormat="1" ht="11.25">
      <c r="A426" s="5"/>
      <c r="B426" s="190"/>
      <c r="C426" s="176" t="s">
        <v>250</v>
      </c>
      <c r="D426" s="176" t="s">
        <v>449</v>
      </c>
      <c r="E426" s="203">
        <v>4</v>
      </c>
      <c r="F426" s="55">
        <v>1140</v>
      </c>
      <c r="G426" s="64">
        <f>(1-H426/F426)*100</f>
        <v>74.56140350877193</v>
      </c>
      <c r="H426" s="124">
        <v>290</v>
      </c>
      <c r="I426" s="12"/>
    </row>
    <row r="427" spans="6:8" ht="11.25">
      <c r="F427" s="54"/>
      <c r="G427" s="66"/>
      <c r="H427" s="121"/>
    </row>
    <row r="428" spans="1:9" ht="11.25">
      <c r="A428" s="47" t="s">
        <v>271</v>
      </c>
      <c r="B428" s="48"/>
      <c r="C428" s="49"/>
      <c r="D428" s="49"/>
      <c r="E428" s="220"/>
      <c r="F428" s="108"/>
      <c r="G428" s="72"/>
      <c r="H428" s="128"/>
      <c r="I428" s="50"/>
    </row>
    <row r="429" spans="2:9" s="9" customFormat="1" ht="11.25">
      <c r="B429" s="186"/>
      <c r="C429" s="131" t="s">
        <v>272</v>
      </c>
      <c r="D429" s="131" t="s">
        <v>273</v>
      </c>
      <c r="E429" s="87">
        <v>500</v>
      </c>
      <c r="F429" s="55">
        <v>19</v>
      </c>
      <c r="G429" s="64">
        <f>(1-H429/F429)*100</f>
        <v>89.47368421052632</v>
      </c>
      <c r="H429" s="124">
        <v>2</v>
      </c>
      <c r="I429" s="12"/>
    </row>
    <row r="430" spans="2:9" s="9" customFormat="1" ht="11.25">
      <c r="B430" s="186"/>
      <c r="C430" s="131" t="s">
        <v>274</v>
      </c>
      <c r="D430" s="131" t="s">
        <v>275</v>
      </c>
      <c r="E430" s="87">
        <v>150</v>
      </c>
      <c r="F430" s="55">
        <v>41</v>
      </c>
      <c r="G430" s="64">
        <f>(1-H430/F430)*100</f>
        <v>82.92682926829268</v>
      </c>
      <c r="H430" s="124">
        <v>7</v>
      </c>
      <c r="I430" s="12"/>
    </row>
    <row r="431" spans="2:9" s="9" customFormat="1" ht="11.25">
      <c r="B431" s="186"/>
      <c r="C431" s="131" t="s">
        <v>301</v>
      </c>
      <c r="D431" s="131" t="s">
        <v>302</v>
      </c>
      <c r="E431" s="87">
        <v>97</v>
      </c>
      <c r="F431" s="55">
        <v>15</v>
      </c>
      <c r="G431" s="64">
        <f>(1-H431/F431)*100</f>
        <v>60</v>
      </c>
      <c r="H431" s="124">
        <v>6</v>
      </c>
      <c r="I431" s="12"/>
    </row>
    <row r="432" spans="2:9" s="9" customFormat="1" ht="11.25">
      <c r="B432" s="186"/>
      <c r="C432" s="131" t="s">
        <v>518</v>
      </c>
      <c r="D432" s="131" t="s">
        <v>519</v>
      </c>
      <c r="E432" s="87">
        <v>1</v>
      </c>
      <c r="F432" s="55"/>
      <c r="G432" s="64"/>
      <c r="H432" s="124">
        <v>2400</v>
      </c>
      <c r="I432" s="12"/>
    </row>
    <row r="433" spans="2:9" s="9" customFormat="1" ht="11.25">
      <c r="B433" s="186"/>
      <c r="C433" s="131" t="s">
        <v>538</v>
      </c>
      <c r="D433" s="131" t="s">
        <v>539</v>
      </c>
      <c r="E433" s="87">
        <v>1</v>
      </c>
      <c r="F433" s="55"/>
      <c r="G433" s="64"/>
      <c r="H433" s="124">
        <v>3800</v>
      </c>
      <c r="I433" s="12"/>
    </row>
    <row r="434" spans="6:8" ht="11.25">
      <c r="F434" s="102"/>
      <c r="G434" s="66"/>
      <c r="H434" s="121"/>
    </row>
    <row r="435" spans="1:9" ht="11.25">
      <c r="A435" s="44" t="s">
        <v>264</v>
      </c>
      <c r="B435" s="44"/>
      <c r="C435" s="143"/>
      <c r="D435" s="143"/>
      <c r="E435" s="90"/>
      <c r="F435" s="101"/>
      <c r="G435" s="56"/>
      <c r="H435" s="120"/>
      <c r="I435" s="44"/>
    </row>
    <row r="436" spans="2:9" s="9" customFormat="1" ht="22.5">
      <c r="B436" s="186"/>
      <c r="C436" s="131" t="s">
        <v>265</v>
      </c>
      <c r="D436" s="131" t="s">
        <v>266</v>
      </c>
      <c r="E436" s="87">
        <v>12</v>
      </c>
      <c r="F436" s="55">
        <v>497</v>
      </c>
      <c r="G436" s="64">
        <f>(1-H436/199)*100</f>
        <v>22.11055276381909</v>
      </c>
      <c r="H436" s="124">
        <v>155</v>
      </c>
      <c r="I436" s="208"/>
    </row>
    <row r="437" spans="3:9" ht="11.25">
      <c r="C437" s="77"/>
      <c r="D437" s="77"/>
      <c r="E437" s="93"/>
      <c r="F437" s="104"/>
      <c r="G437" s="79"/>
      <c r="H437" s="116"/>
      <c r="I437" s="12"/>
    </row>
    <row r="438" spans="3:9" ht="11.25">
      <c r="C438" s="77"/>
      <c r="D438" s="77"/>
      <c r="E438" s="93"/>
      <c r="F438" s="104"/>
      <c r="G438" s="79"/>
      <c r="H438" s="116"/>
      <c r="I438" s="12"/>
    </row>
    <row r="439" spans="3:9" ht="11.25">
      <c r="C439" s="77"/>
      <c r="D439" s="77"/>
      <c r="E439" s="93"/>
      <c r="F439" s="104"/>
      <c r="G439" s="79"/>
      <c r="H439" s="116"/>
      <c r="I439" s="12"/>
    </row>
    <row r="440" spans="3:9" ht="11.25">
      <c r="C440" s="77"/>
      <c r="D440" s="77"/>
      <c r="E440" s="93"/>
      <c r="F440" s="104"/>
      <c r="G440" s="79"/>
      <c r="H440" s="116"/>
      <c r="I440" s="12"/>
    </row>
  </sheetData>
  <sheetProtection/>
  <printOptions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Оптивера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Людмила</dc:creator>
  <cp:keywords/>
  <dc:description/>
  <cp:lastModifiedBy>Светлана Филимонова</cp:lastModifiedBy>
  <cp:lastPrinted>2018-05-23T05:18:48Z</cp:lastPrinted>
  <dcterms:created xsi:type="dcterms:W3CDTF">1999-01-13T09:11:37Z</dcterms:created>
  <dcterms:modified xsi:type="dcterms:W3CDTF">2020-06-11T07:03:07Z</dcterms:modified>
  <cp:category/>
  <cp:version/>
  <cp:contentType/>
  <cp:contentStatus/>
</cp:coreProperties>
</file>